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6"/>
  </bookViews>
  <sheets>
    <sheet name="Score of stool consistency" sheetId="1" r:id="rId1"/>
    <sheet name="Score of body weight loss" sheetId="2" r:id="rId2"/>
    <sheet name="Score of gross bleeding" sheetId="3" r:id="rId3"/>
    <sheet name="Histopathological damages" sheetId="4" r:id="rId4"/>
    <sheet name="Colon length" sheetId="5" r:id="rId5"/>
    <sheet name="Survival curve" sheetId="6" r:id="rId6"/>
    <sheet name="ELISA data (1)" sheetId="7" r:id="rId7"/>
    <sheet name="ELISA data (2)" sheetId="8" r:id="rId8"/>
    <sheet name="Gait analysis" sheetId="9" r:id="rId9"/>
    <sheet name="TST" sheetId="10" r:id="rId10"/>
    <sheet name="OFT" sheetId="11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4" i="8" l="1"/>
  <c r="Q17" i="8"/>
  <c r="E10" i="4" l="1"/>
  <c r="E6" i="4"/>
  <c r="E2" i="4"/>
  <c r="C30" i="3" l="1"/>
  <c r="C17" i="3"/>
</calcChain>
</file>

<file path=xl/sharedStrings.xml><?xml version="1.0" encoding="utf-8"?>
<sst xmlns="http://schemas.openxmlformats.org/spreadsheetml/2006/main" count="669" uniqueCount="118">
  <si>
    <t>Days</t>
  </si>
  <si>
    <t>Variable</t>
  </si>
  <si>
    <t>Value</t>
  </si>
  <si>
    <t>SD</t>
    <phoneticPr fontId="1" type="noConversion"/>
  </si>
  <si>
    <t>Mod</t>
  </si>
  <si>
    <t>Mus</t>
  </si>
  <si>
    <t>Ctrl</t>
  </si>
  <si>
    <t>Variable</t>
    <phoneticPr fontId="1" type="noConversion"/>
  </si>
  <si>
    <t xml:space="preserve">Samples </t>
    <phoneticPr fontId="1" type="noConversion"/>
  </si>
  <si>
    <t>Groups</t>
    <phoneticPr fontId="1" type="noConversion"/>
  </si>
  <si>
    <t>Epithelial cells</t>
    <phoneticPr fontId="1" type="noConversion"/>
  </si>
  <si>
    <t>Inflammatory infiltration</t>
    <phoneticPr fontId="1" type="noConversion"/>
  </si>
  <si>
    <t>Means</t>
    <phoneticPr fontId="1" type="noConversion"/>
  </si>
  <si>
    <t>No.</t>
    <phoneticPr fontId="1" type="noConversion"/>
  </si>
  <si>
    <t xml:space="preserve">MOD </t>
    <phoneticPr fontId="1" type="noConversion"/>
  </si>
  <si>
    <t>MUS</t>
    <phoneticPr fontId="1" type="noConversion"/>
  </si>
  <si>
    <t>CtrL</t>
    <phoneticPr fontId="1" type="noConversion"/>
  </si>
  <si>
    <t>Colon length</t>
    <phoneticPr fontId="1" type="noConversion"/>
  </si>
  <si>
    <t>Group number</t>
    <phoneticPr fontId="1" type="noConversion"/>
  </si>
  <si>
    <t>Group</t>
    <phoneticPr fontId="1" type="noConversion"/>
  </si>
  <si>
    <t>Time</t>
    <phoneticPr fontId="1" type="noConversion"/>
  </si>
  <si>
    <t>Status</t>
    <phoneticPr fontId="1" type="noConversion"/>
  </si>
  <si>
    <t>Sex</t>
    <phoneticPr fontId="1" type="noConversion"/>
  </si>
  <si>
    <t>1=male, 2=female</t>
    <phoneticPr fontId="1" type="noConversion"/>
  </si>
  <si>
    <t>Mod</t>
    <phoneticPr fontId="1" type="noConversion"/>
  </si>
  <si>
    <t>1=alive，2=die</t>
    <phoneticPr fontId="1" type="noConversion"/>
  </si>
  <si>
    <t>Mod</t>
    <phoneticPr fontId="1" type="noConversion"/>
  </si>
  <si>
    <t>Mus</t>
    <phoneticPr fontId="1" type="noConversion"/>
  </si>
  <si>
    <t>Mus</t>
    <phoneticPr fontId="1" type="noConversion"/>
  </si>
  <si>
    <t>CtrL</t>
    <phoneticPr fontId="1" type="noConversion"/>
  </si>
  <si>
    <t>CtrL</t>
    <phoneticPr fontId="1" type="noConversion"/>
  </si>
  <si>
    <t>Groups</t>
    <phoneticPr fontId="1" type="noConversion"/>
  </si>
  <si>
    <t>IL17</t>
    <phoneticPr fontId="1" type="noConversion"/>
  </si>
  <si>
    <t>IL4</t>
    <phoneticPr fontId="1" type="noConversion"/>
  </si>
  <si>
    <t>IL33</t>
    <phoneticPr fontId="1" type="noConversion"/>
  </si>
  <si>
    <t>IL10</t>
    <phoneticPr fontId="1" type="noConversion"/>
  </si>
  <si>
    <t>GSHPX</t>
    <phoneticPr fontId="1" type="noConversion"/>
  </si>
  <si>
    <t>Keap1</t>
    <phoneticPr fontId="1" type="noConversion"/>
  </si>
  <si>
    <t>Nrf2</t>
    <phoneticPr fontId="1" type="noConversion"/>
  </si>
  <si>
    <t>NQO1</t>
    <phoneticPr fontId="1" type="noConversion"/>
  </si>
  <si>
    <t>HO1</t>
    <phoneticPr fontId="1" type="noConversion"/>
  </si>
  <si>
    <t>NOX1</t>
    <phoneticPr fontId="1" type="noConversion"/>
  </si>
  <si>
    <t>NOX2</t>
    <phoneticPr fontId="1" type="noConversion"/>
  </si>
  <si>
    <t>Ctrl</t>
    <phoneticPr fontId="1" type="noConversion"/>
  </si>
  <si>
    <t>Ctrl</t>
    <phoneticPr fontId="1" type="noConversion"/>
  </si>
  <si>
    <t>Ctrl</t>
    <phoneticPr fontId="1" type="noConversion"/>
  </si>
  <si>
    <t>MusS</t>
    <phoneticPr fontId="1" type="noConversion"/>
  </si>
  <si>
    <t>MusS</t>
    <phoneticPr fontId="1" type="noConversion"/>
  </si>
  <si>
    <t>MusS</t>
    <phoneticPr fontId="1" type="noConversion"/>
  </si>
  <si>
    <t>Mod</t>
    <phoneticPr fontId="1" type="noConversion"/>
  </si>
  <si>
    <t>Claudin1</t>
    <phoneticPr fontId="1" type="noConversion"/>
  </si>
  <si>
    <t>Occludin</t>
    <phoneticPr fontId="1" type="noConversion"/>
  </si>
  <si>
    <t>ZO1</t>
    <phoneticPr fontId="1" type="noConversion"/>
  </si>
  <si>
    <t>MUC2</t>
    <phoneticPr fontId="1" type="noConversion"/>
  </si>
  <si>
    <t>IL1β</t>
    <phoneticPr fontId="1" type="noConversion"/>
  </si>
  <si>
    <t>IL6</t>
    <phoneticPr fontId="1" type="noConversion"/>
  </si>
  <si>
    <t>TNFα</t>
    <phoneticPr fontId="1" type="noConversion"/>
  </si>
  <si>
    <t>COX2</t>
    <phoneticPr fontId="1" type="noConversion"/>
  </si>
  <si>
    <t>iNOS</t>
    <phoneticPr fontId="1" type="noConversion"/>
  </si>
  <si>
    <t>SOD</t>
    <phoneticPr fontId="1" type="noConversion"/>
  </si>
  <si>
    <t>CAT</t>
    <phoneticPr fontId="1" type="noConversion"/>
  </si>
  <si>
    <t>MPO</t>
    <phoneticPr fontId="1" type="noConversion"/>
  </si>
  <si>
    <t>p38MAPK</t>
  </si>
  <si>
    <t>pp38</t>
    <phoneticPr fontId="1" type="noConversion"/>
  </si>
  <si>
    <t>Casp3</t>
    <phoneticPr fontId="1" type="noConversion"/>
  </si>
  <si>
    <t>pERK</t>
    <phoneticPr fontId="1" type="noConversion"/>
  </si>
  <si>
    <t>ERK</t>
    <phoneticPr fontId="1" type="noConversion"/>
  </si>
  <si>
    <t>TLR4</t>
    <phoneticPr fontId="1" type="noConversion"/>
  </si>
  <si>
    <t>MyD88</t>
    <phoneticPr fontId="1" type="noConversion"/>
  </si>
  <si>
    <t>NFKB</t>
    <phoneticPr fontId="1" type="noConversion"/>
  </si>
  <si>
    <t>Mus</t>
    <phoneticPr fontId="1" type="noConversion"/>
  </si>
  <si>
    <t>Mus</t>
    <phoneticPr fontId="1" type="noConversion"/>
  </si>
  <si>
    <t>limb</t>
  </si>
  <si>
    <t>Group</t>
  </si>
  <si>
    <t>NoGroup</t>
  </si>
  <si>
    <t>Gaitspeed</t>
  </si>
  <si>
    <t>Swing</t>
  </si>
  <si>
    <t>Brake</t>
  </si>
  <si>
    <t>Propel</t>
  </si>
  <si>
    <t>Stance</t>
  </si>
  <si>
    <t>Stride</t>
  </si>
  <si>
    <t>StrideLength</t>
  </si>
  <si>
    <t>StrideFrequency</t>
  </si>
  <si>
    <t>Steps</t>
  </si>
  <si>
    <t>Pawarea</t>
  </si>
  <si>
    <t>PawAreaVar</t>
  </si>
  <si>
    <t>LF</t>
  </si>
  <si>
    <t>LH</t>
  </si>
  <si>
    <t>RF</t>
  </si>
  <si>
    <t>RH</t>
  </si>
  <si>
    <t>Days</t>
    <phoneticPr fontId="1" type="noConversion"/>
  </si>
  <si>
    <t>Value</t>
    <phoneticPr fontId="1" type="noConversion"/>
  </si>
  <si>
    <t>SD</t>
    <phoneticPr fontId="1" type="noConversion"/>
  </si>
  <si>
    <t>No.</t>
  </si>
  <si>
    <t>TotalDistance</t>
  </si>
  <si>
    <t>DistanceCenter</t>
  </si>
  <si>
    <t>DistanceCenterPer</t>
  </si>
  <si>
    <t>DistanceinZoneBor</t>
  </si>
  <si>
    <t>DistanceinZoneBorPer</t>
  </si>
  <si>
    <t>DistanceinZonePeri</t>
  </si>
  <si>
    <t>DistanceinZonePeriPer</t>
  </si>
  <si>
    <t>TimeCenterSec</t>
  </si>
  <si>
    <t>TimeCenterPer</t>
  </si>
  <si>
    <t>TimeinZoneBorder</t>
  </si>
  <si>
    <t>TimeinZoneBorPer</t>
  </si>
  <si>
    <t>TimeinZonePeri</t>
  </si>
  <si>
    <t>TimeinZonePeriPer</t>
  </si>
  <si>
    <t>TimeinZoneTotal</t>
  </si>
  <si>
    <t>NA</t>
  </si>
  <si>
    <t>SubjectName</t>
    <phoneticPr fontId="1" type="noConversion"/>
  </si>
  <si>
    <t>Group</t>
    <phoneticPr fontId="1" type="noConversion"/>
  </si>
  <si>
    <t>No.</t>
    <phoneticPr fontId="1" type="noConversion"/>
  </si>
  <si>
    <t>ImmobilityDurationTotal.s</t>
    <phoneticPr fontId="1" type="noConversion"/>
  </si>
  <si>
    <t>ImmobilityDurationTotalPer</t>
    <phoneticPr fontId="1" type="noConversion"/>
  </si>
  <si>
    <t>ImmobilityMeanDuration.s</t>
    <phoneticPr fontId="1" type="noConversion"/>
  </si>
  <si>
    <t>Mod</t>
    <phoneticPr fontId="1" type="noConversion"/>
  </si>
  <si>
    <t>Mus</t>
    <phoneticPr fontId="1" type="noConversion"/>
  </si>
  <si>
    <t>Ctrl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</si>
</sst>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8.25"/>
      <color indexed="8"/>
      <name val="Tahoma"/>
      <family val="2"/>
    </font>
    <font>
      <sz val="9.75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>
      <alignment vertical="center"/>
    </xf>
  </cellStyleXfs>
  <cellXfs count="10">
    <xf numFmtId="0" fontId="0" fillId="0" borderId="0" xfId="0"/>
    <xf numFmtId="0" fontId="2" fillId="0" borderId="0" xfId="1">
      <alignment vertical="center"/>
    </xf>
    <xf numFmtId="0" fontId="2" fillId="0" borderId="0" xfId="1" applyAlignment="1"/>
    <xf numFmtId="0" fontId="0" fillId="0" borderId="0" xfId="0" applyAlignment="1">
      <alignment vertical="center"/>
    </xf>
    <xf numFmtId="0" fontId="0" fillId="0" borderId="0" xfId="0" applyAlignment="1"/>
    <xf numFmtId="0" fontId="3" fillId="2" borderId="0" xfId="0" applyNumberFormat="1" applyFont="1" applyFill="1" applyBorder="1" applyAlignment="1" applyProtection="1">
      <alignment horizontal="left" vertical="top" wrapText="1"/>
    </xf>
    <xf numFmtId="176" fontId="3" fillId="2" borderId="0" xfId="0" applyNumberFormat="1" applyFont="1" applyFill="1" applyBorder="1" applyAlignment="1" applyProtection="1">
      <alignment horizontal="left" vertical="top" wrapText="1"/>
    </xf>
    <xf numFmtId="14" fontId="4" fillId="0" borderId="0" xfId="0" applyNumberFormat="1" applyFont="1" applyFill="1" applyBorder="1" applyAlignment="1" applyProtection="1">
      <alignment horizontal="left" vertical="top" wrapText="1"/>
    </xf>
    <xf numFmtId="176" fontId="4" fillId="0" borderId="0" xfId="0" applyNumberFormat="1" applyFont="1" applyFill="1" applyBorder="1" applyAlignment="1" applyProtection="1">
      <alignment horizontal="left" vertical="top" wrapText="1"/>
    </xf>
    <xf numFmtId="2" fontId="4" fillId="0" borderId="0" xfId="0" applyNumberFormat="1" applyFont="1" applyFill="1" applyBorder="1" applyAlignment="1" applyProtection="1">
      <alignment horizontal="left" vertical="top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workbookViewId="0">
      <selection activeCell="H31" sqref="H31"/>
    </sheetView>
  </sheetViews>
  <sheetFormatPr defaultRowHeight="14.25" x14ac:dyDescent="0.2"/>
  <sheetData>
    <row r="1" spans="1:4" x14ac:dyDescent="0.2">
      <c r="A1" t="s">
        <v>0</v>
      </c>
      <c r="B1" t="s">
        <v>1</v>
      </c>
      <c r="C1" t="s">
        <v>2</v>
      </c>
      <c r="D1" t="s">
        <v>3</v>
      </c>
    </row>
    <row r="2" spans="1:4" x14ac:dyDescent="0.2">
      <c r="A2">
        <v>1</v>
      </c>
      <c r="B2" t="s">
        <v>4</v>
      </c>
      <c r="C2">
        <v>0</v>
      </c>
      <c r="D2">
        <v>0</v>
      </c>
    </row>
    <row r="3" spans="1:4" x14ac:dyDescent="0.2">
      <c r="A3">
        <v>1</v>
      </c>
      <c r="B3" t="s">
        <v>5</v>
      </c>
      <c r="C3">
        <v>0</v>
      </c>
      <c r="D3">
        <v>0</v>
      </c>
    </row>
    <row r="4" spans="1:4" x14ac:dyDescent="0.2">
      <c r="A4">
        <v>1</v>
      </c>
      <c r="B4" t="s">
        <v>6</v>
      </c>
      <c r="C4">
        <v>0</v>
      </c>
      <c r="D4">
        <v>0</v>
      </c>
    </row>
    <row r="5" spans="1:4" x14ac:dyDescent="0.2">
      <c r="A5">
        <v>2</v>
      </c>
      <c r="B5" t="s">
        <v>4</v>
      </c>
      <c r="C5">
        <v>1.9230769230769231</v>
      </c>
      <c r="D5">
        <v>0.10878565864408417</v>
      </c>
    </row>
    <row r="6" spans="1:4" x14ac:dyDescent="0.2">
      <c r="A6">
        <v>2</v>
      </c>
      <c r="B6" t="s">
        <v>5</v>
      </c>
      <c r="C6">
        <v>1.040909090909091</v>
      </c>
      <c r="D6">
        <v>0.1992755474252991</v>
      </c>
    </row>
    <row r="7" spans="1:4" x14ac:dyDescent="0.2">
      <c r="A7">
        <v>2</v>
      </c>
      <c r="B7" t="s">
        <v>6</v>
      </c>
      <c r="C7">
        <v>0.24848484848484848</v>
      </c>
      <c r="D7">
        <v>0.16284883445508369</v>
      </c>
    </row>
    <row r="8" spans="1:4" x14ac:dyDescent="0.2">
      <c r="A8">
        <v>3</v>
      </c>
      <c r="B8" t="s">
        <v>4</v>
      </c>
      <c r="C8">
        <v>1.7857142857142856</v>
      </c>
      <c r="D8">
        <v>0.10101525445522118</v>
      </c>
    </row>
    <row r="9" spans="1:4" x14ac:dyDescent="0.2">
      <c r="A9">
        <v>3</v>
      </c>
      <c r="B9" t="s">
        <v>5</v>
      </c>
      <c r="C9">
        <v>1.5548029556650247</v>
      </c>
      <c r="D9">
        <v>0.53207172820810444</v>
      </c>
    </row>
    <row r="10" spans="1:4" x14ac:dyDescent="0.2">
      <c r="A10">
        <v>3</v>
      </c>
      <c r="B10" t="s">
        <v>6</v>
      </c>
      <c r="C10">
        <v>3.125E-2</v>
      </c>
      <c r="D10">
        <v>4.4194173824159223E-2</v>
      </c>
    </row>
    <row r="11" spans="1:4" x14ac:dyDescent="0.2">
      <c r="A11">
        <v>4</v>
      </c>
      <c r="B11" t="s">
        <v>4</v>
      </c>
      <c r="C11">
        <v>1.2</v>
      </c>
      <c r="D11">
        <v>0.28284271247461912</v>
      </c>
    </row>
    <row r="12" spans="1:4" x14ac:dyDescent="0.2">
      <c r="A12">
        <v>4</v>
      </c>
      <c r="B12" t="s">
        <v>5</v>
      </c>
      <c r="C12">
        <v>1.2679425837320575</v>
      </c>
      <c r="D12">
        <v>6.7665720687708252E-3</v>
      </c>
    </row>
    <row r="13" spans="1:4" x14ac:dyDescent="0.2">
      <c r="A13">
        <v>4</v>
      </c>
      <c r="B13" t="s">
        <v>6</v>
      </c>
      <c r="C13">
        <v>8.6206896551724144E-2</v>
      </c>
      <c r="D13">
        <v>0.12191496227354269</v>
      </c>
    </row>
    <row r="14" spans="1:4" x14ac:dyDescent="0.2">
      <c r="A14">
        <v>5</v>
      </c>
      <c r="B14" t="s">
        <v>4</v>
      </c>
      <c r="C14">
        <v>1.7222222222222223</v>
      </c>
      <c r="D14">
        <v>1.2177950120434986</v>
      </c>
    </row>
    <row r="15" spans="1:4" x14ac:dyDescent="0.2">
      <c r="A15">
        <v>5</v>
      </c>
      <c r="B15" t="s">
        <v>5</v>
      </c>
      <c r="C15">
        <v>1.9722222222222223</v>
      </c>
      <c r="D15">
        <v>3.9283710065919325E-2</v>
      </c>
    </row>
    <row r="16" spans="1:4" x14ac:dyDescent="0.2">
      <c r="A16">
        <v>5</v>
      </c>
      <c r="B16" t="s">
        <v>6</v>
      </c>
      <c r="C16">
        <v>0.22727272727272727</v>
      </c>
      <c r="D16">
        <v>0.32141217326661248</v>
      </c>
    </row>
    <row r="17" spans="1:4" x14ac:dyDescent="0.2">
      <c r="A17">
        <v>6</v>
      </c>
      <c r="B17" t="s">
        <v>4</v>
      </c>
      <c r="C17">
        <v>2.15</v>
      </c>
      <c r="D17">
        <v>0.21213203435596414</v>
      </c>
    </row>
    <row r="18" spans="1:4" x14ac:dyDescent="0.2">
      <c r="A18">
        <v>6</v>
      </c>
      <c r="B18" t="s">
        <v>5</v>
      </c>
      <c r="C18">
        <v>2</v>
      </c>
      <c r="D18">
        <v>0</v>
      </c>
    </row>
    <row r="19" spans="1:4" x14ac:dyDescent="0.2">
      <c r="A19">
        <v>6</v>
      </c>
      <c r="B19" t="s">
        <v>6</v>
      </c>
      <c r="C19">
        <v>0.39154411764705882</v>
      </c>
      <c r="D19">
        <v>0.11178526320228507</v>
      </c>
    </row>
    <row r="20" spans="1:4" x14ac:dyDescent="0.2">
      <c r="A20">
        <v>7</v>
      </c>
      <c r="B20" t="s">
        <v>4</v>
      </c>
      <c r="C20">
        <v>2</v>
      </c>
      <c r="D20">
        <v>0</v>
      </c>
    </row>
    <row r="21" spans="1:4" x14ac:dyDescent="0.2">
      <c r="A21">
        <v>7</v>
      </c>
      <c r="B21" t="s">
        <v>5</v>
      </c>
      <c r="C21">
        <v>2.0492424242424243</v>
      </c>
      <c r="D21">
        <v>0.18749043440552379</v>
      </c>
    </row>
    <row r="22" spans="1:4" x14ac:dyDescent="0.2">
      <c r="A22">
        <v>7</v>
      </c>
      <c r="B22" t="s">
        <v>6</v>
      </c>
      <c r="C22">
        <v>6.8965517241379309E-2</v>
      </c>
      <c r="D22">
        <v>9.7531969818834136E-2</v>
      </c>
    </row>
    <row r="23" spans="1:4" x14ac:dyDescent="0.2">
      <c r="A23">
        <v>8</v>
      </c>
      <c r="B23" t="s">
        <v>4</v>
      </c>
      <c r="C23">
        <v>2</v>
      </c>
      <c r="D23">
        <v>0</v>
      </c>
    </row>
    <row r="24" spans="1:4" x14ac:dyDescent="0.2">
      <c r="A24">
        <v>8</v>
      </c>
      <c r="B24" t="s">
        <v>5</v>
      </c>
      <c r="C24">
        <v>2</v>
      </c>
      <c r="D24">
        <v>0</v>
      </c>
    </row>
    <row r="25" spans="1:4" x14ac:dyDescent="0.2">
      <c r="A25">
        <v>8</v>
      </c>
      <c r="B25" t="s">
        <v>6</v>
      </c>
      <c r="C25">
        <v>7.6923076923076927E-2</v>
      </c>
      <c r="D25">
        <v>0.10878565864408424</v>
      </c>
    </row>
    <row r="26" spans="1:4" x14ac:dyDescent="0.2">
      <c r="A26">
        <v>9</v>
      </c>
      <c r="B26" t="s">
        <v>4</v>
      </c>
      <c r="C26">
        <v>2</v>
      </c>
      <c r="D26">
        <v>0</v>
      </c>
    </row>
    <row r="27" spans="1:4" x14ac:dyDescent="0.2">
      <c r="A27">
        <v>9</v>
      </c>
      <c r="B27" t="s">
        <v>5</v>
      </c>
      <c r="C27">
        <v>2</v>
      </c>
      <c r="D27">
        <v>0</v>
      </c>
    </row>
    <row r="28" spans="1:4" x14ac:dyDescent="0.2">
      <c r="A28">
        <v>9</v>
      </c>
      <c r="B28" t="s">
        <v>6</v>
      </c>
      <c r="C28">
        <v>0.21014492753623187</v>
      </c>
      <c r="D28">
        <v>0.17421471420538129</v>
      </c>
    </row>
    <row r="29" spans="1:4" x14ac:dyDescent="0.2">
      <c r="A29">
        <v>10</v>
      </c>
      <c r="B29" t="s">
        <v>4</v>
      </c>
      <c r="C29">
        <v>2</v>
      </c>
      <c r="D29">
        <v>0</v>
      </c>
    </row>
    <row r="30" spans="1:4" x14ac:dyDescent="0.2">
      <c r="A30">
        <v>10</v>
      </c>
      <c r="B30" t="s">
        <v>5</v>
      </c>
      <c r="C30">
        <v>2</v>
      </c>
      <c r="D30">
        <v>0</v>
      </c>
    </row>
    <row r="31" spans="1:4" x14ac:dyDescent="0.2">
      <c r="A31">
        <v>10</v>
      </c>
      <c r="B31" t="s">
        <v>6</v>
      </c>
      <c r="C31">
        <v>0</v>
      </c>
      <c r="D31">
        <v>0</v>
      </c>
    </row>
    <row r="32" spans="1:4" x14ac:dyDescent="0.2">
      <c r="A32">
        <v>11</v>
      </c>
      <c r="B32" t="s">
        <v>4</v>
      </c>
      <c r="C32">
        <v>2</v>
      </c>
      <c r="D32">
        <v>0</v>
      </c>
    </row>
    <row r="33" spans="1:4" x14ac:dyDescent="0.2">
      <c r="A33">
        <v>11</v>
      </c>
      <c r="B33" t="s">
        <v>5</v>
      </c>
      <c r="C33">
        <v>2.125</v>
      </c>
      <c r="D33">
        <v>0.17677669529663689</v>
      </c>
    </row>
    <row r="34" spans="1:4" x14ac:dyDescent="0.2">
      <c r="A34">
        <v>11</v>
      </c>
      <c r="B34" t="s">
        <v>6</v>
      </c>
      <c r="C34">
        <v>7.6923076923076927E-2</v>
      </c>
      <c r="D34">
        <v>0.10878565864408424</v>
      </c>
    </row>
    <row r="35" spans="1:4" x14ac:dyDescent="0.2">
      <c r="A35">
        <v>12</v>
      </c>
      <c r="B35" t="s">
        <v>4</v>
      </c>
      <c r="C35">
        <v>1.75</v>
      </c>
      <c r="D35">
        <v>0.35355339059327379</v>
      </c>
    </row>
    <row r="36" spans="1:4" x14ac:dyDescent="0.2">
      <c r="A36">
        <v>12</v>
      </c>
      <c r="B36" t="s">
        <v>5</v>
      </c>
      <c r="C36">
        <v>1.9166666666666665</v>
      </c>
      <c r="D36">
        <v>0.11785113019775798</v>
      </c>
    </row>
    <row r="37" spans="1:4" x14ac:dyDescent="0.2">
      <c r="A37">
        <v>12</v>
      </c>
      <c r="B37" t="s">
        <v>6</v>
      </c>
      <c r="C37">
        <v>7.1428571428571425E-2</v>
      </c>
      <c r="D37">
        <v>0.10101525445522107</v>
      </c>
    </row>
    <row r="38" spans="1:4" x14ac:dyDescent="0.2">
      <c r="A38">
        <v>13</v>
      </c>
      <c r="B38" t="s">
        <v>4</v>
      </c>
      <c r="C38">
        <v>2</v>
      </c>
      <c r="D38">
        <v>0</v>
      </c>
    </row>
    <row r="39" spans="1:4" x14ac:dyDescent="0.2">
      <c r="A39">
        <v>13</v>
      </c>
      <c r="B39" t="s">
        <v>5</v>
      </c>
      <c r="C39">
        <v>2</v>
      </c>
      <c r="D39">
        <v>0</v>
      </c>
    </row>
    <row r="40" spans="1:4" x14ac:dyDescent="0.2">
      <c r="A40">
        <v>13</v>
      </c>
      <c r="B40" t="s">
        <v>6</v>
      </c>
      <c r="C40">
        <v>0</v>
      </c>
      <c r="D40">
        <v>0</v>
      </c>
    </row>
    <row r="41" spans="1:4" x14ac:dyDescent="0.2">
      <c r="A41">
        <v>14</v>
      </c>
      <c r="B41" t="s">
        <v>4</v>
      </c>
      <c r="C41">
        <v>2.1764705882352944</v>
      </c>
      <c r="D41">
        <v>0.24956709924231094</v>
      </c>
    </row>
    <row r="42" spans="1:4" x14ac:dyDescent="0.2">
      <c r="A42">
        <v>14</v>
      </c>
      <c r="B42" t="s">
        <v>5</v>
      </c>
      <c r="C42">
        <v>2.5588235294117645</v>
      </c>
      <c r="D42">
        <v>0.62391774810578016</v>
      </c>
    </row>
    <row r="43" spans="1:4" x14ac:dyDescent="0.2">
      <c r="A43">
        <v>14</v>
      </c>
      <c r="B43" t="s">
        <v>6</v>
      </c>
      <c r="C43">
        <v>4.3478260869565216E-2</v>
      </c>
      <c r="D43">
        <v>6.1487546190134565E-2</v>
      </c>
    </row>
    <row r="44" spans="1:4" x14ac:dyDescent="0.2">
      <c r="A44">
        <v>15</v>
      </c>
      <c r="B44" t="s">
        <v>4</v>
      </c>
      <c r="C44">
        <v>2</v>
      </c>
      <c r="D44">
        <v>0</v>
      </c>
    </row>
    <row r="45" spans="1:4" x14ac:dyDescent="0.2">
      <c r="A45">
        <v>15</v>
      </c>
      <c r="B45" t="s">
        <v>5</v>
      </c>
      <c r="C45">
        <v>2</v>
      </c>
      <c r="D45">
        <v>0</v>
      </c>
    </row>
    <row r="46" spans="1:4" x14ac:dyDescent="0.2">
      <c r="A46">
        <v>15</v>
      </c>
      <c r="B46" t="s">
        <v>6</v>
      </c>
      <c r="C46">
        <v>0.10714285714285714</v>
      </c>
      <c r="D46">
        <v>0.15152288168283159</v>
      </c>
    </row>
    <row r="47" spans="1:4" x14ac:dyDescent="0.2">
      <c r="A47">
        <v>16</v>
      </c>
      <c r="B47" t="s">
        <v>4</v>
      </c>
      <c r="C47">
        <v>2</v>
      </c>
      <c r="D47">
        <v>0</v>
      </c>
    </row>
    <row r="48" spans="1:4" x14ac:dyDescent="0.2">
      <c r="A48">
        <v>16</v>
      </c>
      <c r="B48" t="s">
        <v>5</v>
      </c>
      <c r="C48">
        <v>1.9545454545454546</v>
      </c>
      <c r="D48">
        <v>6.4282434653322437E-2</v>
      </c>
    </row>
    <row r="49" spans="1:4" x14ac:dyDescent="0.2">
      <c r="A49">
        <v>16</v>
      </c>
      <c r="B49" t="s">
        <v>6</v>
      </c>
      <c r="C49">
        <v>3.3333333333333333E-2</v>
      </c>
      <c r="D49">
        <v>4.7140452079103168E-2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J8" sqref="J8"/>
    </sheetView>
  </sheetViews>
  <sheetFormatPr defaultRowHeight="14.25" x14ac:dyDescent="0.2"/>
  <sheetData>
    <row r="1" spans="1:6" ht="31.5" x14ac:dyDescent="0.2">
      <c r="A1" s="5" t="s">
        <v>109</v>
      </c>
      <c r="B1" s="5" t="s">
        <v>110</v>
      </c>
      <c r="C1" s="6" t="s">
        <v>111</v>
      </c>
      <c r="D1" s="5" t="s">
        <v>112</v>
      </c>
      <c r="E1" s="5" t="s">
        <v>113</v>
      </c>
      <c r="F1" s="5" t="s">
        <v>114</v>
      </c>
    </row>
    <row r="2" spans="1:6" x14ac:dyDescent="0.2">
      <c r="A2" s="7">
        <v>44563</v>
      </c>
      <c r="B2" s="7" t="s">
        <v>24</v>
      </c>
      <c r="C2" s="8">
        <v>1</v>
      </c>
      <c r="D2" s="9">
        <v>0</v>
      </c>
      <c r="E2" s="9">
        <v>0</v>
      </c>
      <c r="F2" s="9">
        <v>0</v>
      </c>
    </row>
    <row r="3" spans="1:6" x14ac:dyDescent="0.2">
      <c r="A3" s="7">
        <v>44564</v>
      </c>
      <c r="B3" s="7" t="s">
        <v>115</v>
      </c>
      <c r="C3" s="8">
        <v>1</v>
      </c>
      <c r="D3" s="9">
        <v>45.6</v>
      </c>
      <c r="E3" s="9">
        <v>12.67</v>
      </c>
      <c r="F3" s="9">
        <v>1.63</v>
      </c>
    </row>
    <row r="4" spans="1:6" x14ac:dyDescent="0.2">
      <c r="A4" s="7">
        <v>44565</v>
      </c>
      <c r="B4" s="7" t="s">
        <v>115</v>
      </c>
      <c r="C4" s="8">
        <v>1</v>
      </c>
      <c r="D4" s="9">
        <v>9.42</v>
      </c>
      <c r="E4" s="9">
        <v>2.62</v>
      </c>
      <c r="F4" s="9">
        <v>1.05</v>
      </c>
    </row>
    <row r="5" spans="1:6" x14ac:dyDescent="0.2">
      <c r="A5" s="7">
        <v>44566</v>
      </c>
      <c r="B5" s="7" t="s">
        <v>24</v>
      </c>
      <c r="C5" s="8">
        <v>1</v>
      </c>
      <c r="D5" s="9">
        <v>23.08</v>
      </c>
      <c r="E5" s="9">
        <v>6.41</v>
      </c>
      <c r="F5" s="9">
        <v>0.92</v>
      </c>
    </row>
    <row r="6" spans="1:6" x14ac:dyDescent="0.2">
      <c r="A6" s="7">
        <v>44567</v>
      </c>
      <c r="B6" s="7" t="s">
        <v>24</v>
      </c>
      <c r="C6" s="8">
        <v>1</v>
      </c>
      <c r="D6" s="9">
        <v>82.43</v>
      </c>
      <c r="E6" s="9">
        <v>22.9</v>
      </c>
      <c r="F6" s="9">
        <v>1.27</v>
      </c>
    </row>
    <row r="7" spans="1:6" x14ac:dyDescent="0.2">
      <c r="A7" s="7">
        <v>44568</v>
      </c>
      <c r="B7" s="7" t="s">
        <v>24</v>
      </c>
      <c r="C7" s="8">
        <v>1</v>
      </c>
      <c r="D7" s="9">
        <v>14.55</v>
      </c>
      <c r="E7" s="9">
        <v>4.04</v>
      </c>
      <c r="F7" s="9">
        <v>0.45</v>
      </c>
    </row>
    <row r="8" spans="1:6" x14ac:dyDescent="0.2">
      <c r="A8" s="7">
        <v>44595</v>
      </c>
      <c r="B8" s="7" t="s">
        <v>115</v>
      </c>
      <c r="C8" s="8">
        <v>1</v>
      </c>
      <c r="D8" s="9">
        <v>96.04</v>
      </c>
      <c r="E8" s="9">
        <v>26.68</v>
      </c>
      <c r="F8" s="9">
        <v>1.75</v>
      </c>
    </row>
    <row r="9" spans="1:6" x14ac:dyDescent="0.2">
      <c r="A9" s="7">
        <v>44596</v>
      </c>
      <c r="B9" s="7" t="s">
        <v>24</v>
      </c>
      <c r="C9" s="8">
        <v>1</v>
      </c>
      <c r="D9" s="9">
        <v>17.05</v>
      </c>
      <c r="E9" s="9">
        <v>4.74</v>
      </c>
      <c r="F9" s="9">
        <v>0.95</v>
      </c>
    </row>
    <row r="10" spans="1:6" x14ac:dyDescent="0.2">
      <c r="A10" s="7">
        <v>44597</v>
      </c>
      <c r="B10" s="7" t="s">
        <v>115</v>
      </c>
      <c r="C10" s="8">
        <v>1</v>
      </c>
      <c r="D10" s="9">
        <v>100.48</v>
      </c>
      <c r="E10" s="9">
        <v>27.91</v>
      </c>
      <c r="F10" s="9">
        <v>1.4</v>
      </c>
    </row>
    <row r="11" spans="1:6" x14ac:dyDescent="0.2">
      <c r="A11" s="7">
        <v>44621</v>
      </c>
      <c r="B11" s="7" t="s">
        <v>27</v>
      </c>
      <c r="C11" s="8">
        <v>2</v>
      </c>
      <c r="D11" s="9">
        <v>91.12</v>
      </c>
      <c r="E11" s="9">
        <v>25.31</v>
      </c>
      <c r="F11" s="9">
        <v>1.21</v>
      </c>
    </row>
    <row r="12" spans="1:6" x14ac:dyDescent="0.2">
      <c r="A12" s="7">
        <v>44622</v>
      </c>
      <c r="B12" s="7" t="s">
        <v>27</v>
      </c>
      <c r="C12" s="8">
        <v>2</v>
      </c>
      <c r="D12" s="9">
        <v>77.28</v>
      </c>
      <c r="E12" s="9">
        <v>21.47</v>
      </c>
      <c r="F12" s="9">
        <v>1.43</v>
      </c>
    </row>
    <row r="13" spans="1:6" x14ac:dyDescent="0.2">
      <c r="A13" s="7">
        <v>44623</v>
      </c>
      <c r="B13" s="7" t="s">
        <v>27</v>
      </c>
      <c r="C13" s="8">
        <v>2</v>
      </c>
      <c r="D13" s="9">
        <v>84.6</v>
      </c>
      <c r="E13" s="9">
        <v>23.5</v>
      </c>
      <c r="F13" s="9">
        <v>1.66</v>
      </c>
    </row>
    <row r="14" spans="1:6" x14ac:dyDescent="0.2">
      <c r="A14" s="7">
        <v>44624</v>
      </c>
      <c r="B14" s="7" t="s">
        <v>27</v>
      </c>
      <c r="C14" s="8">
        <v>2</v>
      </c>
      <c r="D14" s="9">
        <v>0.38</v>
      </c>
      <c r="E14" s="9">
        <v>0.1</v>
      </c>
      <c r="F14" s="9">
        <v>0.38</v>
      </c>
    </row>
    <row r="15" spans="1:6" x14ac:dyDescent="0.2">
      <c r="A15" s="7">
        <v>44627</v>
      </c>
      <c r="B15" s="7" t="s">
        <v>27</v>
      </c>
      <c r="C15" s="8">
        <v>2</v>
      </c>
      <c r="D15" s="9">
        <v>0.08</v>
      </c>
      <c r="E15" s="9">
        <v>0.02</v>
      </c>
      <c r="F15" s="9">
        <v>0.08</v>
      </c>
    </row>
    <row r="16" spans="1:6" x14ac:dyDescent="0.2">
      <c r="A16" s="7">
        <v>44652</v>
      </c>
      <c r="B16" s="7" t="s">
        <v>116</v>
      </c>
      <c r="C16" s="8">
        <v>2</v>
      </c>
      <c r="D16" s="9">
        <v>96.48</v>
      </c>
      <c r="E16" s="9">
        <v>26.8</v>
      </c>
      <c r="F16" s="9">
        <v>2.2400000000000002</v>
      </c>
    </row>
    <row r="17" spans="1:6" x14ac:dyDescent="0.2">
      <c r="A17" s="7">
        <v>44653</v>
      </c>
      <c r="B17" s="7" t="s">
        <v>116</v>
      </c>
      <c r="C17" s="8">
        <v>2</v>
      </c>
      <c r="D17" s="9">
        <v>1.64</v>
      </c>
      <c r="E17" s="9">
        <v>0.46</v>
      </c>
      <c r="F17" s="9">
        <v>0.33</v>
      </c>
    </row>
    <row r="18" spans="1:6" x14ac:dyDescent="0.2">
      <c r="A18" s="7">
        <v>44654</v>
      </c>
      <c r="B18" s="7" t="s">
        <v>27</v>
      </c>
      <c r="C18" s="8">
        <v>2</v>
      </c>
      <c r="D18" s="9">
        <v>0.24</v>
      </c>
      <c r="E18" s="9">
        <v>7.0000000000000007E-2</v>
      </c>
      <c r="F18" s="9">
        <v>0.24</v>
      </c>
    </row>
    <row r="19" spans="1:6" x14ac:dyDescent="0.2">
      <c r="A19" s="7">
        <v>44655</v>
      </c>
      <c r="B19" s="7" t="s">
        <v>116</v>
      </c>
      <c r="C19" s="8">
        <v>2</v>
      </c>
      <c r="D19" s="9">
        <v>143.85</v>
      </c>
      <c r="E19" s="9">
        <v>39.96</v>
      </c>
      <c r="F19" s="9">
        <v>2.52</v>
      </c>
    </row>
    <row r="20" spans="1:6" x14ac:dyDescent="0.2">
      <c r="A20" s="7">
        <v>44656</v>
      </c>
      <c r="B20" s="7" t="s">
        <v>27</v>
      </c>
      <c r="C20" s="8">
        <v>2</v>
      </c>
      <c r="D20" s="9">
        <v>78.239999999999995</v>
      </c>
      <c r="E20" s="9">
        <v>21.73</v>
      </c>
      <c r="F20" s="9">
        <v>1.1499999999999999</v>
      </c>
    </row>
    <row r="21" spans="1:6" x14ac:dyDescent="0.2">
      <c r="A21" s="7">
        <v>44657</v>
      </c>
      <c r="B21" s="7" t="s">
        <v>27</v>
      </c>
      <c r="C21" s="8">
        <v>2</v>
      </c>
      <c r="D21" s="9">
        <v>4.8</v>
      </c>
      <c r="E21" s="9">
        <v>1.33</v>
      </c>
      <c r="F21" s="9">
        <v>1.6</v>
      </c>
    </row>
    <row r="22" spans="1:6" x14ac:dyDescent="0.2">
      <c r="A22" s="7">
        <v>44805</v>
      </c>
      <c r="B22" s="7" t="s">
        <v>43</v>
      </c>
      <c r="C22" s="8">
        <v>5</v>
      </c>
      <c r="D22" s="9">
        <v>127.52</v>
      </c>
      <c r="E22" s="9">
        <v>35.42</v>
      </c>
      <c r="F22" s="9">
        <v>3.04</v>
      </c>
    </row>
    <row r="23" spans="1:6" x14ac:dyDescent="0.2">
      <c r="A23" s="7">
        <v>44806</v>
      </c>
      <c r="B23" s="7" t="s">
        <v>43</v>
      </c>
      <c r="C23" s="8">
        <v>5</v>
      </c>
      <c r="D23" s="9">
        <v>74.48</v>
      </c>
      <c r="E23" s="9">
        <v>20.69</v>
      </c>
      <c r="F23" s="9">
        <v>1.52</v>
      </c>
    </row>
    <row r="24" spans="1:6" x14ac:dyDescent="0.2">
      <c r="A24" s="7">
        <v>44807</v>
      </c>
      <c r="B24" s="7" t="s">
        <v>117</v>
      </c>
      <c r="C24" s="8">
        <v>5</v>
      </c>
      <c r="D24" s="9">
        <v>129.12</v>
      </c>
      <c r="E24" s="9">
        <v>35.869999999999997</v>
      </c>
      <c r="F24" s="9">
        <v>2.75</v>
      </c>
    </row>
    <row r="25" spans="1:6" x14ac:dyDescent="0.2">
      <c r="A25" s="7">
        <v>44808</v>
      </c>
      <c r="B25" s="7" t="s">
        <v>117</v>
      </c>
      <c r="C25" s="8">
        <v>5</v>
      </c>
      <c r="D25" s="9">
        <v>69.64</v>
      </c>
      <c r="E25" s="9">
        <v>19.34</v>
      </c>
      <c r="F25" s="9">
        <v>2.0499999999999998</v>
      </c>
    </row>
    <row r="26" spans="1:6" x14ac:dyDescent="0.2">
      <c r="A26" s="7">
        <v>44809</v>
      </c>
      <c r="B26" s="7" t="s">
        <v>43</v>
      </c>
      <c r="C26" s="8">
        <v>5</v>
      </c>
      <c r="D26" s="9">
        <v>170.96</v>
      </c>
      <c r="E26" s="9">
        <v>47.49</v>
      </c>
      <c r="F26" s="9">
        <v>2.59</v>
      </c>
    </row>
    <row r="27" spans="1:6" x14ac:dyDescent="0.2">
      <c r="A27" s="7">
        <v>44810</v>
      </c>
      <c r="B27" s="7" t="s">
        <v>43</v>
      </c>
      <c r="C27" s="8">
        <v>5</v>
      </c>
      <c r="D27" s="9">
        <v>77.03</v>
      </c>
      <c r="E27" s="9">
        <v>21.4</v>
      </c>
      <c r="F27" s="9">
        <v>1.6</v>
      </c>
    </row>
    <row r="28" spans="1:6" x14ac:dyDescent="0.2">
      <c r="A28" s="7">
        <v>44835</v>
      </c>
      <c r="B28" s="7" t="s">
        <v>43</v>
      </c>
      <c r="C28" s="8">
        <v>5</v>
      </c>
      <c r="D28" s="9">
        <v>19</v>
      </c>
      <c r="E28" s="9">
        <v>5.28</v>
      </c>
      <c r="F28" s="9">
        <v>0.4</v>
      </c>
    </row>
    <row r="29" spans="1:6" x14ac:dyDescent="0.2">
      <c r="A29" s="7">
        <v>44836</v>
      </c>
      <c r="B29" s="7" t="s">
        <v>43</v>
      </c>
      <c r="C29" s="8">
        <v>5</v>
      </c>
      <c r="D29" s="9">
        <v>88.76</v>
      </c>
      <c r="E29" s="9">
        <v>24.66</v>
      </c>
      <c r="F29" s="9">
        <v>1.39</v>
      </c>
    </row>
    <row r="30" spans="1:6" x14ac:dyDescent="0.2">
      <c r="A30" s="7">
        <v>44837</v>
      </c>
      <c r="B30" s="7" t="s">
        <v>43</v>
      </c>
      <c r="C30" s="8">
        <v>5</v>
      </c>
      <c r="D30" s="9">
        <v>112.58</v>
      </c>
      <c r="E30" s="9">
        <v>31.27</v>
      </c>
      <c r="F30" s="9">
        <v>2.4500000000000002</v>
      </c>
    </row>
    <row r="31" spans="1:6" x14ac:dyDescent="0.2">
      <c r="A31" s="7">
        <v>44838</v>
      </c>
      <c r="B31" s="7" t="s">
        <v>117</v>
      </c>
      <c r="C31" s="8">
        <v>5</v>
      </c>
      <c r="D31" s="9">
        <v>134.22</v>
      </c>
      <c r="E31" s="9">
        <v>37.28</v>
      </c>
      <c r="F31" s="9">
        <v>1.4</v>
      </c>
    </row>
    <row r="32" spans="1:6" x14ac:dyDescent="0.2">
      <c r="A32" s="7">
        <v>44839</v>
      </c>
      <c r="B32" s="7" t="s">
        <v>43</v>
      </c>
      <c r="C32" s="8">
        <v>5</v>
      </c>
      <c r="D32" s="9">
        <v>34.630000000000003</v>
      </c>
      <c r="E32" s="9">
        <v>9.6199999999999992</v>
      </c>
      <c r="F32" s="9">
        <v>0.63</v>
      </c>
    </row>
    <row r="33" spans="1:6" x14ac:dyDescent="0.2">
      <c r="A33" s="7">
        <v>44840</v>
      </c>
      <c r="B33" s="7" t="s">
        <v>43</v>
      </c>
      <c r="C33" s="8">
        <v>5</v>
      </c>
      <c r="D33" s="9">
        <v>70.5</v>
      </c>
      <c r="E33" s="9">
        <v>19.579999999999998</v>
      </c>
      <c r="F33" s="9">
        <v>0.89</v>
      </c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workbookViewId="0">
      <selection activeCell="L10" sqref="L10"/>
    </sheetView>
  </sheetViews>
  <sheetFormatPr defaultRowHeight="14.25" x14ac:dyDescent="0.2"/>
  <sheetData>
    <row r="1" spans="1:16" x14ac:dyDescent="0.2">
      <c r="A1" s="3" t="s">
        <v>73</v>
      </c>
      <c r="B1" s="3" t="s">
        <v>93</v>
      </c>
      <c r="C1" s="3" t="s">
        <v>94</v>
      </c>
      <c r="D1" s="3" t="s">
        <v>95</v>
      </c>
      <c r="E1" s="3" t="s">
        <v>96</v>
      </c>
      <c r="F1" s="3" t="s">
        <v>97</v>
      </c>
      <c r="G1" s="3" t="s">
        <v>98</v>
      </c>
      <c r="H1" s="3" t="s">
        <v>99</v>
      </c>
      <c r="I1" s="3" t="s">
        <v>100</v>
      </c>
      <c r="J1" s="3" t="s">
        <v>101</v>
      </c>
      <c r="K1" s="3" t="s">
        <v>102</v>
      </c>
      <c r="L1" s="3" t="s">
        <v>103</v>
      </c>
      <c r="M1" s="3" t="s">
        <v>104</v>
      </c>
      <c r="N1" s="3" t="s">
        <v>105</v>
      </c>
      <c r="O1" s="3" t="s">
        <v>106</v>
      </c>
      <c r="P1" s="3" t="s">
        <v>107</v>
      </c>
    </row>
    <row r="2" spans="1:16" x14ac:dyDescent="0.2">
      <c r="A2" s="3" t="s">
        <v>6</v>
      </c>
      <c r="B2" s="3">
        <v>5</v>
      </c>
      <c r="C2" s="3">
        <v>116.84</v>
      </c>
      <c r="D2" s="3">
        <v>9.9499999999999993</v>
      </c>
      <c r="E2" s="3">
        <v>8.52</v>
      </c>
      <c r="F2" s="3">
        <v>77.13</v>
      </c>
      <c r="G2" s="3">
        <v>68.81</v>
      </c>
      <c r="H2" s="3">
        <v>102.82</v>
      </c>
      <c r="I2" s="3">
        <v>91.72</v>
      </c>
      <c r="J2" s="3">
        <v>14.04</v>
      </c>
      <c r="K2" s="3">
        <v>4.68</v>
      </c>
      <c r="L2" s="3">
        <v>233.6</v>
      </c>
      <c r="M2" s="3">
        <v>77.87</v>
      </c>
      <c r="N2" s="3">
        <v>285.88</v>
      </c>
      <c r="O2" s="3">
        <v>95.29</v>
      </c>
      <c r="P2" s="3">
        <v>300</v>
      </c>
    </row>
    <row r="3" spans="1:16" x14ac:dyDescent="0.2">
      <c r="A3" s="3" t="s">
        <v>6</v>
      </c>
      <c r="B3" s="3">
        <v>5</v>
      </c>
      <c r="C3" s="3">
        <v>159.85</v>
      </c>
      <c r="D3" s="3">
        <v>20.96</v>
      </c>
      <c r="E3" s="3">
        <v>13.11</v>
      </c>
      <c r="F3" s="3">
        <v>93.52</v>
      </c>
      <c r="G3" s="3">
        <v>62.69</v>
      </c>
      <c r="H3" s="3">
        <v>136.28</v>
      </c>
      <c r="I3" s="3">
        <v>91.36</v>
      </c>
      <c r="J3" s="3">
        <v>24.76</v>
      </c>
      <c r="K3" s="3">
        <v>8.25</v>
      </c>
      <c r="L3" s="3">
        <v>202.1</v>
      </c>
      <c r="M3" s="3">
        <v>67.37</v>
      </c>
      <c r="N3" s="3">
        <v>285.12</v>
      </c>
      <c r="O3" s="3">
        <v>95.04</v>
      </c>
      <c r="P3" s="3">
        <v>300</v>
      </c>
    </row>
    <row r="4" spans="1:16" x14ac:dyDescent="0.2">
      <c r="A4" s="3" t="s">
        <v>6</v>
      </c>
      <c r="B4" s="3">
        <v>5</v>
      </c>
      <c r="C4" s="3">
        <v>205.05</v>
      </c>
      <c r="D4" s="3">
        <v>8.48</v>
      </c>
      <c r="E4" s="3">
        <v>4.13</v>
      </c>
      <c r="F4" s="3">
        <v>115.51</v>
      </c>
      <c r="G4" s="3">
        <v>63.8</v>
      </c>
      <c r="H4" s="3">
        <v>161.03</v>
      </c>
      <c r="I4" s="3">
        <v>88.94</v>
      </c>
      <c r="J4" s="3">
        <v>5.36</v>
      </c>
      <c r="K4" s="3">
        <v>1.79</v>
      </c>
      <c r="L4" s="3">
        <v>172.84</v>
      </c>
      <c r="M4" s="3">
        <v>57.61</v>
      </c>
      <c r="N4" s="3">
        <v>257.24</v>
      </c>
      <c r="O4" s="3">
        <v>85.75</v>
      </c>
      <c r="P4" s="3">
        <v>300</v>
      </c>
    </row>
    <row r="5" spans="1:16" x14ac:dyDescent="0.2">
      <c r="A5" s="3" t="s">
        <v>6</v>
      </c>
      <c r="B5" s="3">
        <v>5</v>
      </c>
      <c r="C5" s="3">
        <v>186.7</v>
      </c>
      <c r="D5" s="3">
        <v>18.87</v>
      </c>
      <c r="E5" s="3">
        <v>10.11</v>
      </c>
      <c r="F5" s="3">
        <v>95.4</v>
      </c>
      <c r="G5" s="3">
        <v>47.09</v>
      </c>
      <c r="H5" s="3">
        <v>175.45</v>
      </c>
      <c r="I5" s="3">
        <v>86.6</v>
      </c>
      <c r="J5" s="3">
        <v>14.05</v>
      </c>
      <c r="K5" s="3">
        <v>4.68</v>
      </c>
      <c r="L5" s="3">
        <v>151.47999999999999</v>
      </c>
      <c r="M5" s="3">
        <v>50.49</v>
      </c>
      <c r="N5" s="3">
        <v>260.52</v>
      </c>
      <c r="O5" s="3">
        <v>86.84</v>
      </c>
      <c r="P5" s="3">
        <v>300</v>
      </c>
    </row>
    <row r="6" spans="1:16" x14ac:dyDescent="0.2">
      <c r="A6" s="3" t="s">
        <v>6</v>
      </c>
      <c r="B6" s="3">
        <v>5</v>
      </c>
      <c r="C6" s="3">
        <v>167.57</v>
      </c>
      <c r="D6" s="3">
        <v>21.03</v>
      </c>
      <c r="E6" s="3">
        <v>12.55</v>
      </c>
      <c r="F6" s="3">
        <v>118.69</v>
      </c>
      <c r="G6" s="3">
        <v>84.5</v>
      </c>
      <c r="H6" s="3">
        <v>135.97</v>
      </c>
      <c r="I6" s="3">
        <v>96.8</v>
      </c>
      <c r="J6" s="3">
        <v>18.88</v>
      </c>
      <c r="K6" s="3">
        <v>6.29</v>
      </c>
      <c r="L6" s="3">
        <v>269.39999999999998</v>
      </c>
      <c r="M6" s="3">
        <v>89.8</v>
      </c>
      <c r="N6" s="3">
        <v>295.56</v>
      </c>
      <c r="O6" s="3">
        <v>98.52</v>
      </c>
      <c r="P6" s="3">
        <v>300</v>
      </c>
    </row>
    <row r="7" spans="1:16" x14ac:dyDescent="0.2">
      <c r="A7" s="3" t="s">
        <v>6</v>
      </c>
      <c r="B7" s="3">
        <v>5</v>
      </c>
      <c r="C7" s="3">
        <v>138.74</v>
      </c>
      <c r="D7" s="3">
        <v>14.97</v>
      </c>
      <c r="E7" s="3">
        <v>10.79</v>
      </c>
      <c r="F7" s="3">
        <v>76.52</v>
      </c>
      <c r="G7" s="3">
        <v>69.73</v>
      </c>
      <c r="H7" s="3">
        <v>101.37</v>
      </c>
      <c r="I7" s="3">
        <v>92.37</v>
      </c>
      <c r="J7" s="3">
        <v>29.08</v>
      </c>
      <c r="K7" s="3">
        <v>9.69</v>
      </c>
      <c r="L7" s="3">
        <v>272.64</v>
      </c>
      <c r="M7" s="3">
        <v>90.88</v>
      </c>
      <c r="N7" s="3">
        <v>294.76</v>
      </c>
      <c r="O7" s="3">
        <v>98.25</v>
      </c>
      <c r="P7" s="3">
        <v>300</v>
      </c>
    </row>
    <row r="8" spans="1:16" x14ac:dyDescent="0.2">
      <c r="A8" s="3" t="s">
        <v>6</v>
      </c>
      <c r="B8" s="3">
        <v>5</v>
      </c>
      <c r="C8" s="3">
        <v>187.63</v>
      </c>
      <c r="D8" s="3">
        <v>25.9</v>
      </c>
      <c r="E8" s="3">
        <v>13.8</v>
      </c>
      <c r="F8" s="3">
        <v>91.72</v>
      </c>
      <c r="G8" s="3">
        <v>64.14</v>
      </c>
      <c r="H8" s="3">
        <v>132.34</v>
      </c>
      <c r="I8" s="3">
        <v>92.55</v>
      </c>
      <c r="J8" s="3">
        <v>46.08</v>
      </c>
      <c r="K8" s="3">
        <v>15.36</v>
      </c>
      <c r="L8" s="3">
        <v>205.88</v>
      </c>
      <c r="M8" s="3">
        <v>68.63</v>
      </c>
      <c r="N8" s="3">
        <v>277.83999999999997</v>
      </c>
      <c r="O8" s="3">
        <v>92.61</v>
      </c>
      <c r="P8" s="3">
        <v>300</v>
      </c>
    </row>
    <row r="9" spans="1:16" x14ac:dyDescent="0.2">
      <c r="A9" s="3" t="s">
        <v>6</v>
      </c>
      <c r="B9" s="3">
        <v>5</v>
      </c>
      <c r="C9" s="3">
        <v>120.64</v>
      </c>
      <c r="D9" s="3">
        <v>9.16</v>
      </c>
      <c r="E9" s="3">
        <v>7.59</v>
      </c>
      <c r="F9" s="3">
        <v>97.19</v>
      </c>
      <c r="G9" s="3">
        <v>72.8</v>
      </c>
      <c r="H9" s="3">
        <v>127.91</v>
      </c>
      <c r="I9" s="3">
        <v>95.82</v>
      </c>
      <c r="J9" s="3">
        <v>3.16</v>
      </c>
      <c r="K9" s="3">
        <v>1.05</v>
      </c>
      <c r="L9" s="3">
        <v>264.55</v>
      </c>
      <c r="M9" s="3">
        <v>88.18</v>
      </c>
      <c r="N9" s="3">
        <v>296.43</v>
      </c>
      <c r="O9" s="3">
        <v>98.81</v>
      </c>
      <c r="P9" s="3">
        <v>300</v>
      </c>
    </row>
    <row r="10" spans="1:16" x14ac:dyDescent="0.2">
      <c r="A10" s="3" t="s">
        <v>6</v>
      </c>
      <c r="B10" s="3">
        <v>5</v>
      </c>
      <c r="C10" s="3">
        <v>204.3</v>
      </c>
      <c r="D10" s="3">
        <v>22.82</v>
      </c>
      <c r="E10" s="3">
        <v>11.17</v>
      </c>
      <c r="F10" s="3">
        <v>82.43</v>
      </c>
      <c r="G10" s="3">
        <v>70.14</v>
      </c>
      <c r="H10" s="3">
        <v>112.56</v>
      </c>
      <c r="I10" s="3">
        <v>95.78</v>
      </c>
      <c r="J10" s="3">
        <v>17.36</v>
      </c>
      <c r="K10" s="3">
        <v>5.79</v>
      </c>
      <c r="L10" s="3">
        <v>251.63</v>
      </c>
      <c r="M10" s="3">
        <v>83.88</v>
      </c>
      <c r="N10" s="3">
        <v>297.08</v>
      </c>
      <c r="O10" s="3">
        <v>99.02</v>
      </c>
      <c r="P10" s="3">
        <v>300</v>
      </c>
    </row>
    <row r="11" spans="1:16" x14ac:dyDescent="0.2">
      <c r="A11" s="3" t="s">
        <v>6</v>
      </c>
      <c r="B11" s="3">
        <v>5</v>
      </c>
      <c r="C11" s="3">
        <v>209.84</v>
      </c>
      <c r="D11" s="3">
        <v>34.21</v>
      </c>
      <c r="E11" s="3">
        <v>16.3</v>
      </c>
      <c r="F11" s="3">
        <v>111.2</v>
      </c>
      <c r="G11" s="3">
        <v>61.58</v>
      </c>
      <c r="H11" s="3">
        <v>163.32</v>
      </c>
      <c r="I11" s="3">
        <v>90.45</v>
      </c>
      <c r="J11" s="3">
        <v>47.76</v>
      </c>
      <c r="K11" s="3">
        <v>15.92</v>
      </c>
      <c r="L11" s="3">
        <v>210.52</v>
      </c>
      <c r="M11" s="3">
        <v>70.17</v>
      </c>
      <c r="N11" s="3">
        <v>282.04000000000002</v>
      </c>
      <c r="O11" s="3">
        <v>94.01</v>
      </c>
      <c r="P11" s="3">
        <v>300</v>
      </c>
    </row>
    <row r="12" spans="1:16" x14ac:dyDescent="0.2">
      <c r="A12" s="3" t="s">
        <v>6</v>
      </c>
      <c r="B12" s="3">
        <v>5</v>
      </c>
      <c r="C12" s="3">
        <v>139.4</v>
      </c>
      <c r="D12" s="3">
        <v>10.69</v>
      </c>
      <c r="E12" s="3">
        <v>7.67</v>
      </c>
      <c r="F12" s="3">
        <v>133.19999999999999</v>
      </c>
      <c r="G12" s="3">
        <v>61.19</v>
      </c>
      <c r="H12" s="3">
        <v>199.76</v>
      </c>
      <c r="I12" s="3">
        <v>91.76</v>
      </c>
      <c r="J12" s="3">
        <v>30.12</v>
      </c>
      <c r="K12" s="3">
        <v>10.039999999999999</v>
      </c>
      <c r="L12" s="3">
        <v>218.92</v>
      </c>
      <c r="M12" s="3">
        <v>72.97</v>
      </c>
      <c r="N12" s="3">
        <v>285.56</v>
      </c>
      <c r="O12" s="3">
        <v>95.19</v>
      </c>
      <c r="P12" s="3">
        <v>300</v>
      </c>
    </row>
    <row r="13" spans="1:16" x14ac:dyDescent="0.2">
      <c r="A13" s="3" t="s">
        <v>6</v>
      </c>
      <c r="B13" s="3">
        <v>5</v>
      </c>
      <c r="C13" s="3">
        <v>219.24</v>
      </c>
      <c r="D13" s="3">
        <v>19.97</v>
      </c>
      <c r="E13" s="3">
        <v>9.11</v>
      </c>
      <c r="F13" s="3">
        <v>154.16999999999999</v>
      </c>
      <c r="G13" s="3">
        <v>72.010000000000005</v>
      </c>
      <c r="H13" s="3">
        <v>201.24</v>
      </c>
      <c r="I13" s="3">
        <v>93.99</v>
      </c>
      <c r="J13" s="3">
        <v>8.8699999999999992</v>
      </c>
      <c r="K13" s="3">
        <v>2.96</v>
      </c>
      <c r="L13" s="3">
        <v>247.75</v>
      </c>
      <c r="M13" s="3">
        <v>82.58</v>
      </c>
      <c r="N13" s="3">
        <v>292.5</v>
      </c>
      <c r="O13" s="3">
        <v>97.5</v>
      </c>
      <c r="P13" s="3">
        <v>300</v>
      </c>
    </row>
    <row r="14" spans="1:16" x14ac:dyDescent="0.2">
      <c r="A14" s="3" t="s">
        <v>4</v>
      </c>
      <c r="B14" s="3">
        <v>1</v>
      </c>
      <c r="C14" s="3">
        <v>138.16999999999999</v>
      </c>
      <c r="D14" s="3">
        <v>15.69</v>
      </c>
      <c r="E14" s="3">
        <v>11.35</v>
      </c>
      <c r="F14" s="3">
        <v>82.74</v>
      </c>
      <c r="G14" s="3">
        <v>51.84</v>
      </c>
      <c r="H14" s="3">
        <v>145.69</v>
      </c>
      <c r="I14" s="3">
        <v>91.27</v>
      </c>
      <c r="J14" s="3">
        <v>15.12</v>
      </c>
      <c r="K14" s="3">
        <v>5.04</v>
      </c>
      <c r="L14" s="3">
        <v>198.72</v>
      </c>
      <c r="M14" s="3">
        <v>66.239999999999995</v>
      </c>
      <c r="N14" s="3">
        <v>292.16000000000003</v>
      </c>
      <c r="O14" s="3">
        <v>97.39</v>
      </c>
      <c r="P14" s="3">
        <v>300</v>
      </c>
    </row>
    <row r="15" spans="1:16" x14ac:dyDescent="0.2">
      <c r="A15" s="3" t="s">
        <v>4</v>
      </c>
      <c r="B15" s="3">
        <v>1</v>
      </c>
      <c r="C15" s="3">
        <v>51.79</v>
      </c>
      <c r="D15" s="3">
        <v>3.03</v>
      </c>
      <c r="E15" s="3">
        <v>5.84</v>
      </c>
      <c r="F15" s="3">
        <v>87.13</v>
      </c>
      <c r="G15" s="3">
        <v>62.61</v>
      </c>
      <c r="H15" s="3">
        <v>130.66999999999999</v>
      </c>
      <c r="I15" s="3">
        <v>93.91</v>
      </c>
      <c r="J15" s="3">
        <v>3.28</v>
      </c>
      <c r="K15" s="3">
        <v>1.0900000000000001</v>
      </c>
      <c r="L15" s="3">
        <v>190.22</v>
      </c>
      <c r="M15" s="3">
        <v>63.41</v>
      </c>
      <c r="N15" s="3">
        <v>295.27</v>
      </c>
      <c r="O15" s="3">
        <v>98.42</v>
      </c>
      <c r="P15" s="3">
        <v>300</v>
      </c>
    </row>
    <row r="16" spans="1:16" x14ac:dyDescent="0.2">
      <c r="A16" s="3" t="s">
        <v>4</v>
      </c>
      <c r="B16" s="3">
        <v>1</v>
      </c>
      <c r="C16" s="3">
        <v>90</v>
      </c>
      <c r="D16" s="3">
        <v>3.45</v>
      </c>
      <c r="E16" s="3">
        <v>3.84</v>
      </c>
      <c r="F16" s="3">
        <v>92.41</v>
      </c>
      <c r="G16" s="3">
        <v>68.680000000000007</v>
      </c>
      <c r="H16" s="3">
        <v>124.29</v>
      </c>
      <c r="I16" s="3">
        <v>92.36</v>
      </c>
      <c r="J16" s="3">
        <v>1.92</v>
      </c>
      <c r="K16" s="3">
        <v>0.64</v>
      </c>
      <c r="L16" s="3">
        <v>255.88</v>
      </c>
      <c r="M16" s="3">
        <v>85.29</v>
      </c>
      <c r="N16" s="3">
        <v>293.04000000000002</v>
      </c>
      <c r="O16" s="3">
        <v>97.68</v>
      </c>
      <c r="P16" s="3">
        <v>300</v>
      </c>
    </row>
    <row r="17" spans="1:16" x14ac:dyDescent="0.2">
      <c r="A17" s="3" t="s">
        <v>4</v>
      </c>
      <c r="B17" s="3">
        <v>1</v>
      </c>
      <c r="C17" s="3">
        <v>79.510000000000005</v>
      </c>
      <c r="D17" s="3">
        <v>6.32</v>
      </c>
      <c r="E17" s="3">
        <v>7.94</v>
      </c>
      <c r="F17" s="3">
        <v>123.94</v>
      </c>
      <c r="G17" s="3">
        <v>58.73</v>
      </c>
      <c r="H17" s="3">
        <v>189.71</v>
      </c>
      <c r="I17" s="3">
        <v>89.89</v>
      </c>
      <c r="J17" s="3">
        <v>4.87</v>
      </c>
      <c r="K17" s="3">
        <v>1.62</v>
      </c>
      <c r="L17" s="3">
        <v>176.52</v>
      </c>
      <c r="M17" s="3">
        <v>58.84</v>
      </c>
      <c r="N17" s="3">
        <v>281.83999999999997</v>
      </c>
      <c r="O17" s="3">
        <v>93.95</v>
      </c>
      <c r="P17" s="3">
        <v>300</v>
      </c>
    </row>
    <row r="18" spans="1:16" x14ac:dyDescent="0.2">
      <c r="A18" s="3" t="s">
        <v>4</v>
      </c>
      <c r="B18" s="3">
        <v>1</v>
      </c>
      <c r="C18" s="3">
        <v>86.89</v>
      </c>
      <c r="D18" s="3">
        <v>6.23</v>
      </c>
      <c r="E18" s="3">
        <v>7.17</v>
      </c>
      <c r="F18" s="3">
        <v>87.66</v>
      </c>
      <c r="G18" s="3">
        <v>75.19</v>
      </c>
      <c r="H18" s="3">
        <v>114.12</v>
      </c>
      <c r="I18" s="3">
        <v>97.89</v>
      </c>
      <c r="J18" s="3">
        <v>7.2</v>
      </c>
      <c r="K18" s="3">
        <v>2.4</v>
      </c>
      <c r="L18" s="3">
        <v>238.12</v>
      </c>
      <c r="M18" s="3">
        <v>79.37</v>
      </c>
      <c r="N18" s="3">
        <v>297.44</v>
      </c>
      <c r="O18" s="3">
        <v>99.15</v>
      </c>
      <c r="P18" s="3">
        <v>300</v>
      </c>
    </row>
    <row r="19" spans="1:16" x14ac:dyDescent="0.2">
      <c r="A19" s="3" t="s">
        <v>4</v>
      </c>
      <c r="B19" s="3">
        <v>1</v>
      </c>
      <c r="C19" s="3">
        <v>144.22999999999999</v>
      </c>
      <c r="D19" s="3">
        <v>10.72</v>
      </c>
      <c r="E19" s="3">
        <v>7.43</v>
      </c>
      <c r="F19" s="3">
        <v>105.03</v>
      </c>
      <c r="G19" s="3">
        <v>56.85</v>
      </c>
      <c r="H19" s="3">
        <v>161.97999999999999</v>
      </c>
      <c r="I19" s="3">
        <v>87.68</v>
      </c>
      <c r="J19" s="3">
        <v>15.68</v>
      </c>
      <c r="K19" s="3">
        <v>5.23</v>
      </c>
      <c r="L19" s="3">
        <v>195.45</v>
      </c>
      <c r="M19" s="3">
        <v>65.150000000000006</v>
      </c>
      <c r="N19" s="3">
        <v>278.37</v>
      </c>
      <c r="O19" s="3">
        <v>92.79</v>
      </c>
      <c r="P19" s="3">
        <v>300</v>
      </c>
    </row>
    <row r="20" spans="1:16" x14ac:dyDescent="0.2">
      <c r="A20" s="3" t="s">
        <v>4</v>
      </c>
      <c r="B20" s="3">
        <v>1</v>
      </c>
      <c r="C20" s="3">
        <v>149.16</v>
      </c>
      <c r="D20" s="3">
        <v>10.55</v>
      </c>
      <c r="E20" s="3">
        <v>7.07</v>
      </c>
      <c r="F20" s="3">
        <v>128.91</v>
      </c>
      <c r="G20" s="3">
        <v>62.44</v>
      </c>
      <c r="H20" s="3">
        <v>185.21</v>
      </c>
      <c r="I20" s="3">
        <v>89.7</v>
      </c>
      <c r="J20" s="3">
        <v>4.97</v>
      </c>
      <c r="K20" s="3">
        <v>1.66</v>
      </c>
      <c r="L20" s="3">
        <v>224.32</v>
      </c>
      <c r="M20" s="3">
        <v>74.77</v>
      </c>
      <c r="N20" s="3">
        <v>286.68</v>
      </c>
      <c r="O20" s="3">
        <v>95.56</v>
      </c>
      <c r="P20" s="3">
        <v>300</v>
      </c>
    </row>
    <row r="21" spans="1:16" x14ac:dyDescent="0.2">
      <c r="A21" s="3" t="s">
        <v>4</v>
      </c>
      <c r="B21" s="3">
        <v>1</v>
      </c>
      <c r="C21" s="3">
        <v>149.16</v>
      </c>
      <c r="D21" s="3">
        <v>25.78</v>
      </c>
      <c r="E21" s="3">
        <v>9.91</v>
      </c>
      <c r="F21" s="3">
        <v>77.959999999999994</v>
      </c>
      <c r="G21" s="3">
        <v>58.7</v>
      </c>
      <c r="H21" s="3">
        <v>122.49</v>
      </c>
      <c r="I21" s="3">
        <v>92.23</v>
      </c>
      <c r="J21" s="3">
        <v>10.96</v>
      </c>
      <c r="K21" s="3">
        <v>3.65</v>
      </c>
      <c r="L21" s="3">
        <v>154.52000000000001</v>
      </c>
      <c r="M21" s="3">
        <v>51.51</v>
      </c>
      <c r="N21" s="3">
        <v>283.52</v>
      </c>
      <c r="O21" s="3">
        <v>94.51</v>
      </c>
      <c r="P21" s="3">
        <v>300</v>
      </c>
    </row>
    <row r="22" spans="1:16" x14ac:dyDescent="0.2">
      <c r="A22" s="3" t="s">
        <v>4</v>
      </c>
      <c r="B22" s="3">
        <v>1</v>
      </c>
      <c r="C22" s="3">
        <v>174.53</v>
      </c>
      <c r="D22" s="3">
        <v>27.07</v>
      </c>
      <c r="E22" s="3">
        <v>9.91</v>
      </c>
      <c r="F22" s="3">
        <v>76.06</v>
      </c>
      <c r="G22" s="3">
        <v>65.099999999999994</v>
      </c>
      <c r="H22" s="3">
        <v>106.89</v>
      </c>
      <c r="I22" s="3">
        <v>91.48</v>
      </c>
      <c r="J22" s="3">
        <v>23.56</v>
      </c>
      <c r="K22" s="3">
        <v>7.85</v>
      </c>
      <c r="L22" s="3">
        <v>238.12</v>
      </c>
      <c r="M22" s="3">
        <v>79.37</v>
      </c>
      <c r="N22" s="3">
        <v>285.95999999999998</v>
      </c>
      <c r="O22" s="3">
        <v>95.32</v>
      </c>
      <c r="P22" s="3">
        <v>300</v>
      </c>
    </row>
    <row r="23" spans="1:16" x14ac:dyDescent="0.2">
      <c r="A23" s="3" t="s">
        <v>5</v>
      </c>
      <c r="B23" s="3">
        <v>2</v>
      </c>
      <c r="C23" s="3">
        <v>114.78</v>
      </c>
      <c r="D23" s="3">
        <v>6.84</v>
      </c>
      <c r="E23" s="3">
        <v>5.96</v>
      </c>
      <c r="F23" s="3">
        <v>85.51</v>
      </c>
      <c r="G23" s="3">
        <v>53.49</v>
      </c>
      <c r="H23" s="3">
        <v>138.88999999999999</v>
      </c>
      <c r="I23" s="3">
        <v>86.89</v>
      </c>
      <c r="J23" s="3">
        <v>6.32</v>
      </c>
      <c r="K23" s="3">
        <v>2.11</v>
      </c>
      <c r="L23" s="3">
        <v>204.84</v>
      </c>
      <c r="M23" s="3">
        <v>68.28</v>
      </c>
      <c r="N23" s="3">
        <v>275.24</v>
      </c>
      <c r="O23" s="3">
        <v>91.75</v>
      </c>
      <c r="P23" s="3">
        <v>300</v>
      </c>
    </row>
    <row r="24" spans="1:16" x14ac:dyDescent="0.2">
      <c r="A24" s="3" t="s">
        <v>5</v>
      </c>
      <c r="B24" s="3">
        <v>2</v>
      </c>
      <c r="C24" s="3">
        <v>148.08000000000001</v>
      </c>
      <c r="D24" s="3">
        <v>7.2</v>
      </c>
      <c r="E24" s="3">
        <v>4.8600000000000003</v>
      </c>
      <c r="F24" s="3">
        <v>161.74</v>
      </c>
      <c r="G24" s="3">
        <v>78.88</v>
      </c>
      <c r="H24" s="3">
        <v>196.57</v>
      </c>
      <c r="I24" s="3">
        <v>95.87</v>
      </c>
      <c r="J24" s="3">
        <v>14.45</v>
      </c>
      <c r="K24" s="3">
        <v>4.82</v>
      </c>
      <c r="L24" s="3">
        <v>264.72000000000003</v>
      </c>
      <c r="M24" s="3">
        <v>88.24</v>
      </c>
      <c r="N24" s="3">
        <v>294.64</v>
      </c>
      <c r="O24" s="3">
        <v>98.21</v>
      </c>
      <c r="P24" s="3">
        <v>300</v>
      </c>
    </row>
    <row r="25" spans="1:16" x14ac:dyDescent="0.2">
      <c r="A25" s="3" t="s">
        <v>5</v>
      </c>
      <c r="B25" s="3">
        <v>2</v>
      </c>
      <c r="C25" s="3">
        <v>111.09</v>
      </c>
      <c r="D25" s="3">
        <v>10.25</v>
      </c>
      <c r="E25" s="3">
        <v>9.2200000000000006</v>
      </c>
      <c r="F25" s="3">
        <v>87.01</v>
      </c>
      <c r="G25" s="3">
        <v>46.6</v>
      </c>
      <c r="H25" s="3">
        <v>167.82</v>
      </c>
      <c r="I25" s="3">
        <v>89.89</v>
      </c>
      <c r="J25" s="3">
        <v>8.32</v>
      </c>
      <c r="K25" s="3">
        <v>2.77</v>
      </c>
      <c r="L25" s="3">
        <v>165.27</v>
      </c>
      <c r="M25" s="3">
        <v>55.09</v>
      </c>
      <c r="N25" s="3">
        <v>285.95</v>
      </c>
      <c r="O25" s="3">
        <v>95.32</v>
      </c>
      <c r="P25" s="3">
        <v>300</v>
      </c>
    </row>
    <row r="26" spans="1:16" x14ac:dyDescent="0.2">
      <c r="A26" s="3" t="s">
        <v>5</v>
      </c>
      <c r="B26" s="3">
        <v>2</v>
      </c>
      <c r="C26" s="3">
        <v>104.45</v>
      </c>
      <c r="D26" s="3">
        <v>5.54</v>
      </c>
      <c r="E26" s="3">
        <v>5.3</v>
      </c>
      <c r="F26" s="3">
        <v>95.37</v>
      </c>
      <c r="G26" s="3">
        <v>56.91</v>
      </c>
      <c r="H26" s="3">
        <v>146.54</v>
      </c>
      <c r="I26" s="3">
        <v>87.45</v>
      </c>
      <c r="J26" s="3">
        <v>6.6</v>
      </c>
      <c r="K26" s="3">
        <v>2.2000000000000002</v>
      </c>
      <c r="L26" s="3">
        <v>199.76</v>
      </c>
      <c r="M26" s="3">
        <v>66.59</v>
      </c>
      <c r="N26" s="3">
        <v>281.12</v>
      </c>
      <c r="O26" s="3">
        <v>93.71</v>
      </c>
      <c r="P26" s="3">
        <v>300</v>
      </c>
    </row>
    <row r="27" spans="1:16" x14ac:dyDescent="0.2">
      <c r="A27" s="3" t="s">
        <v>5</v>
      </c>
      <c r="B27" s="3">
        <v>2</v>
      </c>
      <c r="C27" s="3">
        <v>161.91</v>
      </c>
      <c r="D27" s="3">
        <v>14.48</v>
      </c>
      <c r="E27" s="3">
        <v>8.94</v>
      </c>
      <c r="F27" s="3">
        <v>89.72</v>
      </c>
      <c r="G27" s="3">
        <v>64.67</v>
      </c>
      <c r="H27" s="3">
        <v>123.77</v>
      </c>
      <c r="I27" s="3">
        <v>89.21</v>
      </c>
      <c r="J27" s="3">
        <v>9.92</v>
      </c>
      <c r="K27" s="3">
        <v>3.31</v>
      </c>
      <c r="L27" s="3">
        <v>223.36</v>
      </c>
      <c r="M27" s="3">
        <v>74.45</v>
      </c>
      <c r="N27" s="3">
        <v>270.92</v>
      </c>
      <c r="O27" s="3">
        <v>90.31</v>
      </c>
      <c r="P27" s="3">
        <v>300</v>
      </c>
    </row>
    <row r="28" spans="1:16" x14ac:dyDescent="0.2">
      <c r="A28" s="3" t="s">
        <v>5</v>
      </c>
      <c r="B28" s="3">
        <v>2</v>
      </c>
      <c r="C28" s="3">
        <v>124.42</v>
      </c>
      <c r="D28" s="3">
        <v>9.64</v>
      </c>
      <c r="E28" s="3">
        <v>7.75</v>
      </c>
      <c r="F28" s="3">
        <v>111.2</v>
      </c>
      <c r="G28" s="3">
        <v>59.26</v>
      </c>
      <c r="H28" s="3">
        <v>161.72999999999999</v>
      </c>
      <c r="I28" s="3">
        <v>86.2</v>
      </c>
      <c r="J28" s="3">
        <v>6.12</v>
      </c>
      <c r="K28" s="3">
        <v>2.04</v>
      </c>
      <c r="L28" s="3">
        <v>201.28</v>
      </c>
      <c r="M28" s="3">
        <v>67.09</v>
      </c>
      <c r="N28" s="3">
        <v>253.93</v>
      </c>
      <c r="O28" s="3">
        <v>84.64</v>
      </c>
      <c r="P28" s="3">
        <v>300</v>
      </c>
    </row>
    <row r="29" spans="1:16" x14ac:dyDescent="0.2">
      <c r="A29" s="3" t="s">
        <v>5</v>
      </c>
      <c r="B29" s="3">
        <v>2</v>
      </c>
      <c r="C29" s="3">
        <v>131.97</v>
      </c>
      <c r="D29" s="3">
        <v>7.5</v>
      </c>
      <c r="E29" s="3">
        <v>5.69</v>
      </c>
      <c r="F29" s="3">
        <v>83.25</v>
      </c>
      <c r="G29" s="3">
        <v>69.010000000000005</v>
      </c>
      <c r="H29" s="3">
        <v>111.48</v>
      </c>
      <c r="I29" s="3">
        <v>92.41</v>
      </c>
      <c r="J29" s="3">
        <v>5.44</v>
      </c>
      <c r="K29" s="3">
        <v>1.81</v>
      </c>
      <c r="L29" s="3">
        <v>257.83999999999997</v>
      </c>
      <c r="M29" s="3">
        <v>85.95</v>
      </c>
      <c r="N29" s="3">
        <v>296.83999999999997</v>
      </c>
      <c r="O29" s="3">
        <v>98.95</v>
      </c>
      <c r="P29" s="3">
        <v>300</v>
      </c>
    </row>
    <row r="30" spans="1:16" x14ac:dyDescent="0.2">
      <c r="A30" s="3" t="s">
        <v>5</v>
      </c>
      <c r="B30" s="3">
        <v>2</v>
      </c>
      <c r="C30" s="3">
        <v>159.32</v>
      </c>
      <c r="D30" s="3">
        <v>14.46</v>
      </c>
      <c r="E30" s="3">
        <v>9.07</v>
      </c>
      <c r="F30" s="3">
        <v>125.51</v>
      </c>
      <c r="G30" s="3">
        <v>61.43</v>
      </c>
      <c r="H30" s="3">
        <v>181.48</v>
      </c>
      <c r="I30" s="3">
        <v>88.83</v>
      </c>
      <c r="J30" s="3">
        <v>9.92</v>
      </c>
      <c r="K30" s="3" t="s">
        <v>108</v>
      </c>
      <c r="L30" s="3">
        <v>207.72</v>
      </c>
      <c r="M30" s="3">
        <v>69.239999999999995</v>
      </c>
      <c r="N30" s="3">
        <v>282.64</v>
      </c>
      <c r="O30" s="3">
        <v>94.21</v>
      </c>
      <c r="P30" s="3">
        <v>300</v>
      </c>
    </row>
    <row r="31" spans="1:16" x14ac:dyDescent="0.2">
      <c r="A31" s="3" t="s">
        <v>5</v>
      </c>
      <c r="B31" s="3">
        <v>2</v>
      </c>
      <c r="C31" s="3">
        <v>131.84</v>
      </c>
      <c r="D31" s="3">
        <v>8.58</v>
      </c>
      <c r="E31" s="3">
        <v>6.51</v>
      </c>
      <c r="F31" s="3">
        <v>95.7</v>
      </c>
      <c r="G31" s="3">
        <v>45.61</v>
      </c>
      <c r="H31" s="3">
        <v>175.63</v>
      </c>
      <c r="I31" s="3">
        <v>83.7</v>
      </c>
      <c r="J31" s="3">
        <v>9.25</v>
      </c>
      <c r="K31" s="3">
        <v>3.08</v>
      </c>
      <c r="L31" s="3">
        <v>150.91999999999999</v>
      </c>
      <c r="M31" s="3">
        <v>50.31</v>
      </c>
      <c r="N31" s="3">
        <v>252.24</v>
      </c>
      <c r="O31" s="3">
        <v>84.08</v>
      </c>
      <c r="P31" s="3">
        <v>300</v>
      </c>
    </row>
    <row r="32" spans="1:16" x14ac:dyDescent="0.2">
      <c r="A32" s="3" t="s">
        <v>5</v>
      </c>
      <c r="B32" s="3">
        <v>2</v>
      </c>
      <c r="C32" s="3">
        <v>161.91</v>
      </c>
      <c r="D32" s="3">
        <v>9.64</v>
      </c>
      <c r="E32" s="3">
        <v>12.47</v>
      </c>
      <c r="F32" s="3">
        <v>73.94</v>
      </c>
      <c r="G32" s="3">
        <v>53.04</v>
      </c>
      <c r="H32" s="3">
        <v>128.71</v>
      </c>
      <c r="I32" s="3">
        <v>92.33</v>
      </c>
      <c r="J32" s="3">
        <v>14.6</v>
      </c>
      <c r="K32" s="3">
        <v>4.87</v>
      </c>
      <c r="L32" s="3">
        <v>158.47999999999999</v>
      </c>
      <c r="M32" s="3">
        <v>52.83</v>
      </c>
      <c r="N32" s="3">
        <v>269.88</v>
      </c>
      <c r="O32" s="3">
        <v>89.96</v>
      </c>
      <c r="P32" s="3">
        <v>300</v>
      </c>
    </row>
    <row r="33" spans="1:16" x14ac:dyDescent="0.2">
      <c r="A33" s="3" t="s">
        <v>5</v>
      </c>
      <c r="B33" s="3">
        <v>2</v>
      </c>
      <c r="C33" s="3">
        <v>112.1</v>
      </c>
      <c r="D33" s="3">
        <v>9.2799999999999994</v>
      </c>
      <c r="E33" s="3">
        <v>8.2799999999999994</v>
      </c>
      <c r="F33" s="3">
        <v>153.57</v>
      </c>
      <c r="G33" s="3">
        <v>70.05</v>
      </c>
      <c r="H33" s="3">
        <v>199.27</v>
      </c>
      <c r="I33" s="3">
        <v>90.89</v>
      </c>
      <c r="J33" s="3">
        <v>14.12</v>
      </c>
      <c r="K33" s="3">
        <v>4.71</v>
      </c>
      <c r="L33" s="3">
        <v>257.5</v>
      </c>
      <c r="M33" s="3">
        <v>85.83</v>
      </c>
      <c r="N33" s="3">
        <v>291.12</v>
      </c>
      <c r="O33" s="3">
        <v>97.04</v>
      </c>
      <c r="P33" s="3">
        <v>300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K20" sqref="K20"/>
    </sheetView>
  </sheetViews>
  <sheetFormatPr defaultRowHeight="14.25" x14ac:dyDescent="0.2"/>
  <sheetData>
    <row r="1" spans="1:4" x14ac:dyDescent="0.2">
      <c r="A1" t="s">
        <v>90</v>
      </c>
      <c r="B1" t="s">
        <v>7</v>
      </c>
      <c r="C1" t="s">
        <v>91</v>
      </c>
      <c r="D1" t="s">
        <v>92</v>
      </c>
    </row>
    <row r="2" spans="1:4" x14ac:dyDescent="0.2">
      <c r="A2">
        <v>1</v>
      </c>
      <c r="B2" t="s">
        <v>4</v>
      </c>
      <c r="C2">
        <v>0</v>
      </c>
      <c r="D2">
        <v>0</v>
      </c>
    </row>
    <row r="3" spans="1:4" x14ac:dyDescent="0.2">
      <c r="A3">
        <v>1</v>
      </c>
      <c r="B3" t="s">
        <v>5</v>
      </c>
      <c r="C3">
        <v>0</v>
      </c>
      <c r="D3">
        <v>0</v>
      </c>
    </row>
    <row r="4" spans="1:4" x14ac:dyDescent="0.2">
      <c r="A4">
        <v>1</v>
      </c>
      <c r="B4" t="s">
        <v>6</v>
      </c>
      <c r="C4">
        <v>0</v>
      </c>
      <c r="D4">
        <v>0</v>
      </c>
    </row>
    <row r="5" spans="1:4" x14ac:dyDescent="0.2">
      <c r="A5">
        <v>2</v>
      </c>
      <c r="B5" t="s">
        <v>4</v>
      </c>
      <c r="C5">
        <v>0.38</v>
      </c>
      <c r="D5">
        <v>0.52</v>
      </c>
    </row>
    <row r="6" spans="1:4" x14ac:dyDescent="0.2">
      <c r="A6">
        <v>2</v>
      </c>
      <c r="B6" t="s">
        <v>5</v>
      </c>
      <c r="C6">
        <v>0.36</v>
      </c>
      <c r="D6">
        <v>0.5</v>
      </c>
    </row>
    <row r="7" spans="1:4" x14ac:dyDescent="0.2">
      <c r="A7">
        <v>2</v>
      </c>
      <c r="B7" t="s">
        <v>6</v>
      </c>
      <c r="C7">
        <v>0.57999999999999996</v>
      </c>
      <c r="D7">
        <v>0.41</v>
      </c>
    </row>
    <row r="8" spans="1:4" x14ac:dyDescent="0.2">
      <c r="A8">
        <v>4</v>
      </c>
      <c r="B8" t="s">
        <v>4</v>
      </c>
      <c r="C8">
        <v>0.13</v>
      </c>
      <c r="D8">
        <v>0.35</v>
      </c>
    </row>
    <row r="9" spans="1:4" x14ac:dyDescent="0.2">
      <c r="A9">
        <v>4</v>
      </c>
      <c r="B9" t="s">
        <v>5</v>
      </c>
      <c r="C9">
        <v>0.09</v>
      </c>
      <c r="D9">
        <v>0.3</v>
      </c>
    </row>
    <row r="10" spans="1:4" x14ac:dyDescent="0.2">
      <c r="A10">
        <v>4</v>
      </c>
      <c r="B10" t="s">
        <v>6</v>
      </c>
      <c r="C10">
        <v>0.16</v>
      </c>
      <c r="D10">
        <v>0.38</v>
      </c>
    </row>
    <row r="11" spans="1:4" x14ac:dyDescent="0.2">
      <c r="A11">
        <v>6</v>
      </c>
      <c r="B11" t="s">
        <v>4</v>
      </c>
      <c r="C11">
        <v>0.38</v>
      </c>
      <c r="D11">
        <v>0.35</v>
      </c>
    </row>
    <row r="12" spans="1:4" x14ac:dyDescent="0.2">
      <c r="A12">
        <v>6</v>
      </c>
      <c r="B12" t="s">
        <v>5</v>
      </c>
      <c r="C12">
        <v>0.36</v>
      </c>
      <c r="D12">
        <v>0.5</v>
      </c>
    </row>
    <row r="13" spans="1:4" x14ac:dyDescent="0.2">
      <c r="A13">
        <v>6</v>
      </c>
      <c r="B13" t="s">
        <v>6</v>
      </c>
      <c r="C13">
        <v>0.25</v>
      </c>
      <c r="D13">
        <v>0.45</v>
      </c>
    </row>
    <row r="14" spans="1:4" x14ac:dyDescent="0.2">
      <c r="A14">
        <v>8</v>
      </c>
      <c r="B14" t="s">
        <v>4</v>
      </c>
      <c r="C14">
        <v>1.88</v>
      </c>
      <c r="D14">
        <v>0.64</v>
      </c>
    </row>
    <row r="15" spans="1:4" x14ac:dyDescent="0.2">
      <c r="A15">
        <v>8</v>
      </c>
      <c r="B15" t="s">
        <v>5</v>
      </c>
      <c r="C15">
        <v>2</v>
      </c>
      <c r="D15">
        <v>0.77</v>
      </c>
    </row>
    <row r="16" spans="1:4" x14ac:dyDescent="0.2">
      <c r="A16">
        <v>8</v>
      </c>
      <c r="B16" t="s">
        <v>6</v>
      </c>
      <c r="C16">
        <v>0.08</v>
      </c>
      <c r="D16">
        <v>0.28999999999999998</v>
      </c>
    </row>
    <row r="17" spans="1:4" x14ac:dyDescent="0.2">
      <c r="A17">
        <v>10</v>
      </c>
      <c r="B17" t="s">
        <v>4</v>
      </c>
      <c r="C17">
        <v>3</v>
      </c>
      <c r="D17">
        <v>0</v>
      </c>
    </row>
    <row r="18" spans="1:4" x14ac:dyDescent="0.2">
      <c r="A18">
        <v>10</v>
      </c>
      <c r="B18" t="s">
        <v>5</v>
      </c>
      <c r="C18">
        <v>3</v>
      </c>
      <c r="D18">
        <v>0</v>
      </c>
    </row>
    <row r="19" spans="1:4" x14ac:dyDescent="0.2">
      <c r="A19">
        <v>10</v>
      </c>
      <c r="B19" t="s">
        <v>6</v>
      </c>
      <c r="C19">
        <v>0.17</v>
      </c>
      <c r="D19">
        <v>0.39</v>
      </c>
    </row>
    <row r="20" spans="1:4" x14ac:dyDescent="0.2">
      <c r="A20">
        <v>12</v>
      </c>
      <c r="B20" t="s">
        <v>4</v>
      </c>
      <c r="C20">
        <v>2.63</v>
      </c>
      <c r="D20">
        <v>0.74</v>
      </c>
    </row>
    <row r="21" spans="1:4" x14ac:dyDescent="0.2">
      <c r="A21">
        <v>12</v>
      </c>
      <c r="B21" t="s">
        <v>5</v>
      </c>
      <c r="C21">
        <v>2.73</v>
      </c>
      <c r="D21">
        <v>0.65</v>
      </c>
    </row>
    <row r="22" spans="1:4" x14ac:dyDescent="0.2">
      <c r="A22">
        <v>12</v>
      </c>
      <c r="B22" t="s">
        <v>6</v>
      </c>
      <c r="C22">
        <v>0.33</v>
      </c>
      <c r="D22">
        <v>0.49</v>
      </c>
    </row>
    <row r="23" spans="1:4" x14ac:dyDescent="0.2">
      <c r="A23">
        <v>14</v>
      </c>
      <c r="B23" t="s">
        <v>4</v>
      </c>
      <c r="C23">
        <v>2.37</v>
      </c>
      <c r="D23">
        <v>1.06</v>
      </c>
    </row>
    <row r="24" spans="1:4" x14ac:dyDescent="0.2">
      <c r="A24">
        <v>14</v>
      </c>
      <c r="B24" t="s">
        <v>5</v>
      </c>
      <c r="C24">
        <v>2.5499999999999998</v>
      </c>
      <c r="D24">
        <v>0.69</v>
      </c>
    </row>
    <row r="25" spans="1:4" x14ac:dyDescent="0.2">
      <c r="A25">
        <v>14</v>
      </c>
      <c r="B25" t="s">
        <v>6</v>
      </c>
      <c r="C25">
        <v>0.17</v>
      </c>
      <c r="D25">
        <v>0.39</v>
      </c>
    </row>
    <row r="26" spans="1:4" x14ac:dyDescent="0.2">
      <c r="A26">
        <v>16</v>
      </c>
      <c r="B26" t="s">
        <v>4</v>
      </c>
      <c r="C26">
        <v>1.75</v>
      </c>
      <c r="D26">
        <v>0.89</v>
      </c>
    </row>
    <row r="27" spans="1:4" x14ac:dyDescent="0.2">
      <c r="A27">
        <v>16</v>
      </c>
      <c r="B27" t="s">
        <v>5</v>
      </c>
      <c r="C27">
        <v>1.82</v>
      </c>
      <c r="D27">
        <v>0.87</v>
      </c>
    </row>
    <row r="28" spans="1:4" x14ac:dyDescent="0.2">
      <c r="A28">
        <v>16</v>
      </c>
      <c r="B28" t="s">
        <v>6</v>
      </c>
      <c r="C28">
        <v>0.08</v>
      </c>
      <c r="D28">
        <v>0.28999999999999998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workbookViewId="0">
      <selection activeCell="I6" sqref="I6"/>
    </sheetView>
  </sheetViews>
  <sheetFormatPr defaultRowHeight="14.25" x14ac:dyDescent="0.2"/>
  <sheetData>
    <row r="1" spans="1:4" x14ac:dyDescent="0.2">
      <c r="A1" t="s">
        <v>0</v>
      </c>
      <c r="B1" t="s">
        <v>1</v>
      </c>
      <c r="C1" t="s">
        <v>2</v>
      </c>
      <c r="D1" t="s">
        <v>3</v>
      </c>
    </row>
    <row r="2" spans="1:4" x14ac:dyDescent="0.2">
      <c r="A2">
        <v>1</v>
      </c>
      <c r="B2" t="s">
        <v>4</v>
      </c>
      <c r="C2">
        <v>0</v>
      </c>
      <c r="D2">
        <v>0</v>
      </c>
    </row>
    <row r="3" spans="1:4" x14ac:dyDescent="0.2">
      <c r="A3">
        <v>1</v>
      </c>
      <c r="B3" t="s">
        <v>5</v>
      </c>
      <c r="C3">
        <v>0</v>
      </c>
      <c r="D3">
        <v>0</v>
      </c>
    </row>
    <row r="4" spans="1:4" x14ac:dyDescent="0.2">
      <c r="A4">
        <v>1</v>
      </c>
      <c r="B4" t="s">
        <v>6</v>
      </c>
      <c r="C4">
        <v>0</v>
      </c>
      <c r="D4">
        <v>0</v>
      </c>
    </row>
    <row r="5" spans="1:4" x14ac:dyDescent="0.2">
      <c r="A5">
        <v>2</v>
      </c>
      <c r="B5" t="s">
        <v>4</v>
      </c>
      <c r="C5">
        <v>0</v>
      </c>
      <c r="D5">
        <v>0</v>
      </c>
    </row>
    <row r="6" spans="1:4" x14ac:dyDescent="0.2">
      <c r="A6">
        <v>2</v>
      </c>
      <c r="B6" t="s">
        <v>5</v>
      </c>
      <c r="C6">
        <v>0</v>
      </c>
      <c r="D6">
        <v>0</v>
      </c>
    </row>
    <row r="7" spans="1:4" x14ac:dyDescent="0.2">
      <c r="A7">
        <v>2</v>
      </c>
      <c r="B7" t="s">
        <v>6</v>
      </c>
      <c r="C7">
        <v>0</v>
      </c>
      <c r="D7">
        <v>0</v>
      </c>
    </row>
    <row r="8" spans="1:4" x14ac:dyDescent="0.2">
      <c r="A8">
        <v>3</v>
      </c>
      <c r="B8" t="s">
        <v>4</v>
      </c>
      <c r="C8">
        <v>0</v>
      </c>
      <c r="D8">
        <v>0</v>
      </c>
    </row>
    <row r="9" spans="1:4" x14ac:dyDescent="0.2">
      <c r="A9">
        <v>3</v>
      </c>
      <c r="B9" t="s">
        <v>5</v>
      </c>
      <c r="C9">
        <v>0</v>
      </c>
      <c r="D9">
        <v>0</v>
      </c>
    </row>
    <row r="10" spans="1:4" x14ac:dyDescent="0.2">
      <c r="A10">
        <v>3</v>
      </c>
      <c r="B10" t="s">
        <v>6</v>
      </c>
      <c r="C10">
        <v>0</v>
      </c>
      <c r="D10">
        <v>0</v>
      </c>
    </row>
    <row r="11" spans="1:4" x14ac:dyDescent="0.2">
      <c r="A11">
        <v>4</v>
      </c>
      <c r="B11" t="s">
        <v>4</v>
      </c>
      <c r="C11">
        <v>0</v>
      </c>
      <c r="D11">
        <v>0</v>
      </c>
    </row>
    <row r="12" spans="1:4" x14ac:dyDescent="0.2">
      <c r="A12">
        <v>4</v>
      </c>
      <c r="B12" t="s">
        <v>5</v>
      </c>
      <c r="C12">
        <v>0</v>
      </c>
      <c r="D12">
        <v>0</v>
      </c>
    </row>
    <row r="13" spans="1:4" x14ac:dyDescent="0.2">
      <c r="A13">
        <v>4</v>
      </c>
      <c r="B13" t="s">
        <v>6</v>
      </c>
      <c r="C13">
        <v>0</v>
      </c>
      <c r="D13">
        <v>0</v>
      </c>
    </row>
    <row r="14" spans="1:4" x14ac:dyDescent="0.2">
      <c r="A14">
        <v>5</v>
      </c>
      <c r="B14" t="s">
        <v>4</v>
      </c>
      <c r="C14">
        <v>1.625</v>
      </c>
      <c r="D14">
        <v>0.51754916950676566</v>
      </c>
    </row>
    <row r="15" spans="1:4" x14ac:dyDescent="0.2">
      <c r="A15">
        <v>5</v>
      </c>
      <c r="B15" t="s">
        <v>5</v>
      </c>
      <c r="C15">
        <v>1</v>
      </c>
      <c r="D15">
        <v>0</v>
      </c>
    </row>
    <row r="16" spans="1:4" x14ac:dyDescent="0.2">
      <c r="A16">
        <v>5</v>
      </c>
      <c r="B16" t="s">
        <v>6</v>
      </c>
      <c r="C16">
        <v>0</v>
      </c>
      <c r="D16">
        <v>0</v>
      </c>
    </row>
    <row r="17" spans="1:4" x14ac:dyDescent="0.2">
      <c r="A17">
        <v>6</v>
      </c>
      <c r="B17" t="s">
        <v>4</v>
      </c>
      <c r="C17">
        <f>AVERAGE(C14,C20)</f>
        <v>2.0696428571428571</v>
      </c>
      <c r="D17">
        <v>0.46291004988627571</v>
      </c>
    </row>
    <row r="18" spans="1:4" x14ac:dyDescent="0.2">
      <c r="A18">
        <v>6</v>
      </c>
      <c r="B18" t="s">
        <v>5</v>
      </c>
      <c r="C18">
        <v>2</v>
      </c>
      <c r="D18">
        <v>0</v>
      </c>
    </row>
    <row r="19" spans="1:4" x14ac:dyDescent="0.2">
      <c r="A19">
        <v>6</v>
      </c>
      <c r="B19" t="s">
        <v>6</v>
      </c>
      <c r="C19">
        <v>0</v>
      </c>
      <c r="D19">
        <v>0</v>
      </c>
    </row>
    <row r="20" spans="1:4" x14ac:dyDescent="0.2">
      <c r="A20">
        <v>7</v>
      </c>
      <c r="B20" t="s">
        <v>4</v>
      </c>
      <c r="C20">
        <v>2.5142857142857142</v>
      </c>
      <c r="D20">
        <v>0.5222329678670935</v>
      </c>
    </row>
    <row r="21" spans="1:4" x14ac:dyDescent="0.2">
      <c r="A21">
        <v>7</v>
      </c>
      <c r="B21" t="s">
        <v>5</v>
      </c>
      <c r="C21">
        <v>2.5</v>
      </c>
      <c r="D21">
        <v>0.52704627669472981</v>
      </c>
    </row>
    <row r="22" spans="1:4" x14ac:dyDescent="0.2">
      <c r="A22">
        <v>7</v>
      </c>
      <c r="B22" t="s">
        <v>6</v>
      </c>
      <c r="C22">
        <v>0</v>
      </c>
      <c r="D22">
        <v>0</v>
      </c>
    </row>
    <row r="23" spans="1:4" x14ac:dyDescent="0.2">
      <c r="A23">
        <v>8</v>
      </c>
      <c r="B23" t="s">
        <v>4</v>
      </c>
      <c r="C23">
        <v>2.541666666666667</v>
      </c>
      <c r="D23">
        <v>0.5345224838248489</v>
      </c>
    </row>
    <row r="24" spans="1:4" x14ac:dyDescent="0.2">
      <c r="A24">
        <v>8</v>
      </c>
      <c r="B24" t="s">
        <v>5</v>
      </c>
      <c r="C24">
        <v>2.333333333333333</v>
      </c>
      <c r="D24">
        <v>0.57735026918962573</v>
      </c>
    </row>
    <row r="25" spans="1:4" x14ac:dyDescent="0.2">
      <c r="A25">
        <v>8</v>
      </c>
      <c r="B25" t="s">
        <v>6</v>
      </c>
      <c r="C25">
        <v>0</v>
      </c>
      <c r="D25">
        <v>0</v>
      </c>
    </row>
    <row r="26" spans="1:4" x14ac:dyDescent="0.2">
      <c r="A26">
        <v>9</v>
      </c>
      <c r="B26" t="s">
        <v>4</v>
      </c>
      <c r="C26">
        <v>2</v>
      </c>
      <c r="D26">
        <v>0.51</v>
      </c>
    </row>
    <row r="27" spans="1:4" x14ac:dyDescent="0.2">
      <c r="A27">
        <v>9</v>
      </c>
      <c r="B27" t="s">
        <v>5</v>
      </c>
      <c r="C27">
        <v>1</v>
      </c>
      <c r="D27">
        <v>0.47</v>
      </c>
    </row>
    <row r="28" spans="1:4" x14ac:dyDescent="0.2">
      <c r="A28">
        <v>9</v>
      </c>
      <c r="B28" t="s">
        <v>6</v>
      </c>
      <c r="C28">
        <v>0</v>
      </c>
      <c r="D28">
        <v>0</v>
      </c>
    </row>
    <row r="29" spans="1:4" x14ac:dyDescent="0.2">
      <c r="A29">
        <v>10</v>
      </c>
      <c r="B29" t="s">
        <v>4</v>
      </c>
      <c r="C29">
        <v>1.5</v>
      </c>
      <c r="D29">
        <v>0.46</v>
      </c>
    </row>
    <row r="30" spans="1:4" x14ac:dyDescent="0.2">
      <c r="A30">
        <v>10</v>
      </c>
      <c r="B30" t="s">
        <v>5</v>
      </c>
      <c r="C30">
        <f>AVERAGE(C33,C27)</f>
        <v>1</v>
      </c>
      <c r="D30">
        <v>0</v>
      </c>
    </row>
    <row r="31" spans="1:4" x14ac:dyDescent="0.2">
      <c r="A31">
        <v>10</v>
      </c>
      <c r="B31" t="s">
        <v>6</v>
      </c>
      <c r="C31">
        <v>0</v>
      </c>
      <c r="D31">
        <v>0</v>
      </c>
    </row>
    <row r="32" spans="1:4" x14ac:dyDescent="0.2">
      <c r="A32">
        <v>11</v>
      </c>
      <c r="B32" t="s">
        <v>4</v>
      </c>
      <c r="C32">
        <v>1</v>
      </c>
      <c r="D32">
        <v>0</v>
      </c>
    </row>
    <row r="33" spans="1:4" x14ac:dyDescent="0.2">
      <c r="A33">
        <v>11</v>
      </c>
      <c r="B33" t="s">
        <v>5</v>
      </c>
      <c r="C33">
        <v>1</v>
      </c>
      <c r="D33">
        <v>0</v>
      </c>
    </row>
    <row r="34" spans="1:4" x14ac:dyDescent="0.2">
      <c r="A34">
        <v>11</v>
      </c>
      <c r="B34" t="s">
        <v>6</v>
      </c>
      <c r="C34">
        <v>0</v>
      </c>
      <c r="D34">
        <v>0</v>
      </c>
    </row>
    <row r="35" spans="1:4" x14ac:dyDescent="0.2">
      <c r="A35">
        <v>12</v>
      </c>
      <c r="B35" t="s">
        <v>4</v>
      </c>
      <c r="C35">
        <v>0</v>
      </c>
      <c r="D35">
        <v>0</v>
      </c>
    </row>
    <row r="36" spans="1:4" x14ac:dyDescent="0.2">
      <c r="A36">
        <v>12</v>
      </c>
      <c r="B36" t="s">
        <v>5</v>
      </c>
      <c r="C36">
        <v>0</v>
      </c>
      <c r="D36">
        <v>0</v>
      </c>
    </row>
    <row r="37" spans="1:4" x14ac:dyDescent="0.2">
      <c r="A37">
        <v>12</v>
      </c>
      <c r="B37" t="s">
        <v>6</v>
      </c>
      <c r="C37">
        <v>0</v>
      </c>
      <c r="D37">
        <v>0</v>
      </c>
    </row>
    <row r="38" spans="1:4" x14ac:dyDescent="0.2">
      <c r="A38">
        <v>13</v>
      </c>
      <c r="B38" t="s">
        <v>4</v>
      </c>
      <c r="C38">
        <v>0</v>
      </c>
      <c r="D38">
        <v>0</v>
      </c>
    </row>
    <row r="39" spans="1:4" x14ac:dyDescent="0.2">
      <c r="A39">
        <v>13</v>
      </c>
      <c r="B39" t="s">
        <v>5</v>
      </c>
      <c r="C39">
        <v>0</v>
      </c>
      <c r="D39">
        <v>0</v>
      </c>
    </row>
    <row r="40" spans="1:4" x14ac:dyDescent="0.2">
      <c r="A40">
        <v>13</v>
      </c>
      <c r="B40" t="s">
        <v>6</v>
      </c>
      <c r="C40">
        <v>0</v>
      </c>
      <c r="D40">
        <v>0</v>
      </c>
    </row>
    <row r="41" spans="1:4" x14ac:dyDescent="0.2">
      <c r="A41">
        <v>14</v>
      </c>
      <c r="B41" t="s">
        <v>4</v>
      </c>
      <c r="C41">
        <v>0</v>
      </c>
      <c r="D41">
        <v>0</v>
      </c>
    </row>
    <row r="42" spans="1:4" x14ac:dyDescent="0.2">
      <c r="A42">
        <v>14</v>
      </c>
      <c r="B42" t="s">
        <v>5</v>
      </c>
      <c r="C42">
        <v>0</v>
      </c>
      <c r="D42">
        <v>0</v>
      </c>
    </row>
    <row r="43" spans="1:4" x14ac:dyDescent="0.2">
      <c r="A43">
        <v>14</v>
      </c>
      <c r="B43" t="s">
        <v>6</v>
      </c>
      <c r="C43">
        <v>0</v>
      </c>
      <c r="D43">
        <v>0</v>
      </c>
    </row>
    <row r="44" spans="1:4" x14ac:dyDescent="0.2">
      <c r="A44">
        <v>15</v>
      </c>
      <c r="B44" t="s">
        <v>4</v>
      </c>
      <c r="C44">
        <v>0</v>
      </c>
      <c r="D44">
        <v>0</v>
      </c>
    </row>
    <row r="45" spans="1:4" x14ac:dyDescent="0.2">
      <c r="A45">
        <v>15</v>
      </c>
      <c r="B45" t="s">
        <v>5</v>
      </c>
      <c r="C45">
        <v>0</v>
      </c>
      <c r="D45">
        <v>0</v>
      </c>
    </row>
    <row r="46" spans="1:4" x14ac:dyDescent="0.2">
      <c r="A46">
        <v>15</v>
      </c>
      <c r="B46" t="s">
        <v>6</v>
      </c>
      <c r="C46">
        <v>0</v>
      </c>
      <c r="D46">
        <v>0</v>
      </c>
    </row>
    <row r="47" spans="1:4" x14ac:dyDescent="0.2">
      <c r="A47">
        <v>16</v>
      </c>
      <c r="B47" t="s">
        <v>4</v>
      </c>
      <c r="C47">
        <v>0</v>
      </c>
      <c r="D47">
        <v>0</v>
      </c>
    </row>
    <row r="48" spans="1:4" x14ac:dyDescent="0.2">
      <c r="A48">
        <v>16</v>
      </c>
      <c r="B48" t="s">
        <v>5</v>
      </c>
      <c r="C48">
        <v>0</v>
      </c>
      <c r="D48">
        <v>0</v>
      </c>
    </row>
    <row r="49" spans="1:4" x14ac:dyDescent="0.2">
      <c r="A49">
        <v>16</v>
      </c>
      <c r="B49" t="s">
        <v>6</v>
      </c>
      <c r="C49">
        <v>0</v>
      </c>
      <c r="D49">
        <v>0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J10" sqref="J10"/>
    </sheetView>
  </sheetViews>
  <sheetFormatPr defaultRowHeight="14.25" x14ac:dyDescent="0.2"/>
  <cols>
    <col min="4" max="4" width="21.625" customWidth="1"/>
  </cols>
  <sheetData>
    <row r="1" spans="1:6" x14ac:dyDescent="0.2">
      <c r="A1" t="s">
        <v>8</v>
      </c>
      <c r="B1" t="s">
        <v>9</v>
      </c>
      <c r="C1" t="s">
        <v>10</v>
      </c>
      <c r="D1" t="s">
        <v>11</v>
      </c>
      <c r="E1" t="s">
        <v>12</v>
      </c>
      <c r="F1" t="s">
        <v>3</v>
      </c>
    </row>
    <row r="2" spans="1:6" x14ac:dyDescent="0.2">
      <c r="A2">
        <v>101</v>
      </c>
      <c r="B2">
        <v>1</v>
      </c>
      <c r="C2">
        <v>1</v>
      </c>
      <c r="D2">
        <v>1</v>
      </c>
      <c r="E2" s="4">
        <f>AVERAGE(C2:D5)</f>
        <v>0.25</v>
      </c>
      <c r="F2" s="4">
        <v>0.25</v>
      </c>
    </row>
    <row r="3" spans="1:6" x14ac:dyDescent="0.2">
      <c r="A3">
        <v>102</v>
      </c>
      <c r="B3">
        <v>1</v>
      </c>
      <c r="C3">
        <v>0</v>
      </c>
      <c r="D3">
        <v>0</v>
      </c>
      <c r="E3" s="4"/>
      <c r="F3" s="4"/>
    </row>
    <row r="4" spans="1:6" x14ac:dyDescent="0.2">
      <c r="A4">
        <v>203</v>
      </c>
      <c r="B4">
        <v>1</v>
      </c>
      <c r="C4">
        <v>0</v>
      </c>
      <c r="D4">
        <v>0</v>
      </c>
      <c r="E4" s="4"/>
      <c r="F4" s="4"/>
    </row>
    <row r="5" spans="1:6" x14ac:dyDescent="0.2">
      <c r="A5">
        <v>205</v>
      </c>
      <c r="B5">
        <v>1</v>
      </c>
      <c r="C5">
        <v>0</v>
      </c>
      <c r="D5">
        <v>0</v>
      </c>
      <c r="E5" s="4"/>
      <c r="F5" s="4"/>
    </row>
    <row r="6" spans="1:6" x14ac:dyDescent="0.2">
      <c r="A6">
        <v>301</v>
      </c>
      <c r="B6">
        <v>2</v>
      </c>
      <c r="C6">
        <v>0</v>
      </c>
      <c r="D6">
        <v>2</v>
      </c>
      <c r="E6" s="4">
        <f>AVERAGE(C6:D9)</f>
        <v>0.5</v>
      </c>
      <c r="F6" s="4">
        <v>0.48</v>
      </c>
    </row>
    <row r="7" spans="1:6" x14ac:dyDescent="0.2">
      <c r="A7">
        <v>302</v>
      </c>
      <c r="B7">
        <v>2</v>
      </c>
      <c r="C7">
        <v>1</v>
      </c>
      <c r="D7">
        <v>1</v>
      </c>
      <c r="E7" s="4"/>
      <c r="F7" s="4"/>
    </row>
    <row r="8" spans="1:6" x14ac:dyDescent="0.2">
      <c r="A8">
        <v>401</v>
      </c>
      <c r="B8">
        <v>2</v>
      </c>
      <c r="C8">
        <v>0</v>
      </c>
      <c r="D8">
        <v>0</v>
      </c>
      <c r="E8" s="4"/>
      <c r="F8" s="4"/>
    </row>
    <row r="9" spans="1:6" x14ac:dyDescent="0.2">
      <c r="A9">
        <v>402</v>
      </c>
      <c r="B9">
        <v>2</v>
      </c>
      <c r="C9">
        <v>0</v>
      </c>
      <c r="D9">
        <v>0</v>
      </c>
      <c r="E9" s="4"/>
      <c r="F9" s="4"/>
    </row>
    <row r="10" spans="1:6" x14ac:dyDescent="0.2">
      <c r="A10">
        <v>701</v>
      </c>
      <c r="B10">
        <v>4</v>
      </c>
      <c r="C10">
        <v>2</v>
      </c>
      <c r="D10">
        <v>2</v>
      </c>
      <c r="E10" s="4">
        <f>AVERAGE(C10:D13)</f>
        <v>2</v>
      </c>
      <c r="F10" s="4">
        <v>0.71</v>
      </c>
    </row>
    <row r="11" spans="1:6" x14ac:dyDescent="0.2">
      <c r="A11">
        <v>702</v>
      </c>
      <c r="B11">
        <v>4</v>
      </c>
      <c r="C11">
        <v>2</v>
      </c>
      <c r="D11">
        <v>1</v>
      </c>
      <c r="E11" s="4"/>
      <c r="F11" s="4"/>
    </row>
    <row r="12" spans="1:6" x14ac:dyDescent="0.2">
      <c r="A12">
        <v>801</v>
      </c>
      <c r="B12">
        <v>4</v>
      </c>
      <c r="C12">
        <v>2</v>
      </c>
      <c r="D12">
        <v>1</v>
      </c>
      <c r="E12" s="4"/>
      <c r="F12" s="4"/>
    </row>
    <row r="13" spans="1:6" x14ac:dyDescent="0.2">
      <c r="A13">
        <v>802</v>
      </c>
      <c r="B13">
        <v>4</v>
      </c>
      <c r="C13">
        <v>2</v>
      </c>
      <c r="D13">
        <v>4</v>
      </c>
      <c r="E13" s="4"/>
      <c r="F13" s="4"/>
    </row>
  </sheetData>
  <mergeCells count="6">
    <mergeCell ref="E2:E5"/>
    <mergeCell ref="E6:E9"/>
    <mergeCell ref="E10:E13"/>
    <mergeCell ref="F2:F5"/>
    <mergeCell ref="F6:F9"/>
    <mergeCell ref="F10:F13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I17" sqref="I17"/>
    </sheetView>
  </sheetViews>
  <sheetFormatPr defaultRowHeight="14.25" x14ac:dyDescent="0.2"/>
  <cols>
    <col min="3" max="3" width="11.625" customWidth="1"/>
    <col min="4" max="4" width="13" customWidth="1"/>
  </cols>
  <sheetData>
    <row r="1" spans="1:4" x14ac:dyDescent="0.2">
      <c r="A1" t="s">
        <v>9</v>
      </c>
      <c r="B1" t="s">
        <v>13</v>
      </c>
      <c r="C1" t="s">
        <v>17</v>
      </c>
      <c r="D1" t="s">
        <v>18</v>
      </c>
    </row>
    <row r="2" spans="1:4" x14ac:dyDescent="0.2">
      <c r="A2" s="4" t="s">
        <v>14</v>
      </c>
      <c r="B2">
        <v>102</v>
      </c>
      <c r="C2">
        <v>6.2</v>
      </c>
      <c r="D2">
        <v>1</v>
      </c>
    </row>
    <row r="3" spans="1:4" x14ac:dyDescent="0.2">
      <c r="A3" s="4"/>
      <c r="B3">
        <v>103</v>
      </c>
      <c r="C3">
        <v>6.5</v>
      </c>
      <c r="D3">
        <v>1</v>
      </c>
    </row>
    <row r="4" spans="1:4" x14ac:dyDescent="0.2">
      <c r="A4" s="4"/>
      <c r="B4">
        <v>104</v>
      </c>
      <c r="C4">
        <v>6.7</v>
      </c>
      <c r="D4">
        <v>1</v>
      </c>
    </row>
    <row r="5" spans="1:4" x14ac:dyDescent="0.2">
      <c r="A5" s="4"/>
      <c r="B5">
        <v>105</v>
      </c>
      <c r="C5">
        <v>6.6</v>
      </c>
      <c r="D5">
        <v>1</v>
      </c>
    </row>
    <row r="6" spans="1:4" x14ac:dyDescent="0.2">
      <c r="A6" s="4"/>
      <c r="B6">
        <v>106</v>
      </c>
      <c r="C6">
        <v>6.7</v>
      </c>
      <c r="D6">
        <v>1</v>
      </c>
    </row>
    <row r="7" spans="1:4" x14ac:dyDescent="0.2">
      <c r="A7" s="4"/>
      <c r="B7">
        <v>107</v>
      </c>
      <c r="C7">
        <v>6.1</v>
      </c>
      <c r="D7">
        <v>1</v>
      </c>
    </row>
    <row r="8" spans="1:4" x14ac:dyDescent="0.2">
      <c r="A8" s="4"/>
      <c r="B8">
        <v>204</v>
      </c>
      <c r="C8">
        <v>5.2</v>
      </c>
      <c r="D8">
        <v>1</v>
      </c>
    </row>
    <row r="9" spans="1:4" x14ac:dyDescent="0.2">
      <c r="A9" s="4"/>
      <c r="B9">
        <v>205</v>
      </c>
      <c r="C9">
        <v>6.4</v>
      </c>
      <c r="D9">
        <v>1</v>
      </c>
    </row>
    <row r="10" spans="1:4" x14ac:dyDescent="0.2">
      <c r="A10" s="4" t="s">
        <v>15</v>
      </c>
      <c r="B10">
        <v>301</v>
      </c>
      <c r="C10">
        <v>7.4</v>
      </c>
      <c r="D10">
        <v>2</v>
      </c>
    </row>
    <row r="11" spans="1:4" x14ac:dyDescent="0.2">
      <c r="A11" s="4"/>
      <c r="B11">
        <v>304</v>
      </c>
      <c r="C11">
        <v>6.2</v>
      </c>
      <c r="D11">
        <v>2</v>
      </c>
    </row>
    <row r="12" spans="1:4" x14ac:dyDescent="0.2">
      <c r="A12" s="4"/>
      <c r="B12">
        <v>307</v>
      </c>
      <c r="C12">
        <v>6.5</v>
      </c>
      <c r="D12">
        <v>2</v>
      </c>
    </row>
    <row r="13" spans="1:4" x14ac:dyDescent="0.2">
      <c r="A13" s="4"/>
      <c r="B13">
        <v>401</v>
      </c>
      <c r="C13">
        <v>6.7</v>
      </c>
      <c r="D13">
        <v>2</v>
      </c>
    </row>
    <row r="14" spans="1:4" x14ac:dyDescent="0.2">
      <c r="A14" s="4"/>
      <c r="B14">
        <v>403</v>
      </c>
      <c r="C14">
        <v>6.5</v>
      </c>
      <c r="D14">
        <v>2</v>
      </c>
    </row>
    <row r="15" spans="1:4" x14ac:dyDescent="0.2">
      <c r="A15" s="4"/>
      <c r="B15">
        <v>404</v>
      </c>
      <c r="C15">
        <v>7.4</v>
      </c>
      <c r="D15">
        <v>2</v>
      </c>
    </row>
    <row r="16" spans="1:4" x14ac:dyDescent="0.2">
      <c r="A16" s="4"/>
      <c r="B16">
        <v>406</v>
      </c>
      <c r="C16">
        <v>6.6</v>
      </c>
      <c r="D16">
        <v>2</v>
      </c>
    </row>
    <row r="17" spans="1:4" x14ac:dyDescent="0.2">
      <c r="A17" s="4" t="s">
        <v>16</v>
      </c>
      <c r="B17">
        <v>901</v>
      </c>
      <c r="C17">
        <v>7.6</v>
      </c>
      <c r="D17">
        <v>3</v>
      </c>
    </row>
    <row r="18" spans="1:4" x14ac:dyDescent="0.2">
      <c r="A18" s="4"/>
      <c r="B18">
        <v>902</v>
      </c>
      <c r="C18">
        <v>8.1999999999999993</v>
      </c>
      <c r="D18">
        <v>3</v>
      </c>
    </row>
    <row r="19" spans="1:4" x14ac:dyDescent="0.2">
      <c r="A19" s="4"/>
      <c r="B19">
        <v>903</v>
      </c>
      <c r="C19">
        <v>6.7</v>
      </c>
      <c r="D19">
        <v>3</v>
      </c>
    </row>
    <row r="20" spans="1:4" x14ac:dyDescent="0.2">
      <c r="A20" s="4"/>
      <c r="B20">
        <v>904</v>
      </c>
      <c r="C20">
        <v>8.5</v>
      </c>
      <c r="D20">
        <v>3</v>
      </c>
    </row>
    <row r="21" spans="1:4" x14ac:dyDescent="0.2">
      <c r="A21" s="4"/>
      <c r="B21">
        <v>905</v>
      </c>
      <c r="C21">
        <v>8.5</v>
      </c>
      <c r="D21">
        <v>3</v>
      </c>
    </row>
    <row r="22" spans="1:4" x14ac:dyDescent="0.2">
      <c r="A22" s="4"/>
      <c r="B22">
        <v>906</v>
      </c>
      <c r="C22">
        <v>7.8</v>
      </c>
      <c r="D22">
        <v>3</v>
      </c>
    </row>
    <row r="23" spans="1:4" x14ac:dyDescent="0.2">
      <c r="A23" s="4"/>
      <c r="B23">
        <v>1001</v>
      </c>
      <c r="C23">
        <v>7.4</v>
      </c>
      <c r="D23">
        <v>3</v>
      </c>
    </row>
    <row r="24" spans="1:4" x14ac:dyDescent="0.2">
      <c r="A24" s="4"/>
      <c r="B24">
        <v>1002</v>
      </c>
      <c r="C24">
        <v>7.5</v>
      </c>
      <c r="D24">
        <v>3</v>
      </c>
    </row>
    <row r="25" spans="1:4" x14ac:dyDescent="0.2">
      <c r="A25" s="4"/>
      <c r="B25">
        <v>1003</v>
      </c>
      <c r="C25">
        <v>7.5</v>
      </c>
      <c r="D25">
        <v>3</v>
      </c>
    </row>
    <row r="26" spans="1:4" x14ac:dyDescent="0.2">
      <c r="A26" s="4"/>
      <c r="B26">
        <v>1004</v>
      </c>
      <c r="C26">
        <v>8.1999999999999993</v>
      </c>
      <c r="D26">
        <v>3</v>
      </c>
    </row>
    <row r="27" spans="1:4" x14ac:dyDescent="0.2">
      <c r="A27" s="4"/>
      <c r="B27">
        <v>1005</v>
      </c>
      <c r="C27">
        <v>8.6999999999999993</v>
      </c>
      <c r="D27">
        <v>3</v>
      </c>
    </row>
    <row r="28" spans="1:4" x14ac:dyDescent="0.2">
      <c r="A28" s="4"/>
      <c r="B28">
        <v>1006</v>
      </c>
      <c r="C28">
        <v>7.4</v>
      </c>
      <c r="D28">
        <v>3</v>
      </c>
    </row>
  </sheetData>
  <mergeCells count="3">
    <mergeCell ref="A2:A9"/>
    <mergeCell ref="A10:A16"/>
    <mergeCell ref="A17:A28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activeCell="O14" sqref="O14"/>
    </sheetView>
  </sheetViews>
  <sheetFormatPr defaultRowHeight="14.25" x14ac:dyDescent="0.2"/>
  <sheetData>
    <row r="1" spans="1:6" x14ac:dyDescent="0.2">
      <c r="A1" t="s">
        <v>13</v>
      </c>
      <c r="B1" t="s">
        <v>19</v>
      </c>
      <c r="C1" t="s">
        <v>20</v>
      </c>
      <c r="D1" t="s">
        <v>21</v>
      </c>
      <c r="E1" t="s">
        <v>22</v>
      </c>
      <c r="F1" t="s">
        <v>23</v>
      </c>
    </row>
    <row r="2" spans="1:6" x14ac:dyDescent="0.2">
      <c r="A2">
        <v>1</v>
      </c>
      <c r="B2" t="s">
        <v>24</v>
      </c>
      <c r="C2">
        <v>13</v>
      </c>
      <c r="D2">
        <v>2</v>
      </c>
      <c r="E2">
        <v>1</v>
      </c>
      <c r="F2" t="s">
        <v>25</v>
      </c>
    </row>
    <row r="3" spans="1:6" x14ac:dyDescent="0.2">
      <c r="A3">
        <v>2</v>
      </c>
      <c r="B3" t="s">
        <v>24</v>
      </c>
      <c r="C3">
        <v>16</v>
      </c>
      <c r="D3">
        <v>1</v>
      </c>
      <c r="E3">
        <v>1</v>
      </c>
    </row>
    <row r="4" spans="1:6" x14ac:dyDescent="0.2">
      <c r="A4">
        <v>3</v>
      </c>
      <c r="B4" t="s">
        <v>24</v>
      </c>
      <c r="C4">
        <v>16</v>
      </c>
      <c r="D4">
        <v>1</v>
      </c>
      <c r="E4">
        <v>1</v>
      </c>
    </row>
    <row r="5" spans="1:6" x14ac:dyDescent="0.2">
      <c r="A5">
        <v>4</v>
      </c>
      <c r="B5" t="s">
        <v>24</v>
      </c>
      <c r="C5">
        <v>16</v>
      </c>
      <c r="D5">
        <v>1</v>
      </c>
      <c r="E5">
        <v>1</v>
      </c>
    </row>
    <row r="6" spans="1:6" x14ac:dyDescent="0.2">
      <c r="A6">
        <v>5</v>
      </c>
      <c r="B6" t="s">
        <v>24</v>
      </c>
      <c r="C6">
        <v>16</v>
      </c>
      <c r="D6">
        <v>1</v>
      </c>
      <c r="E6">
        <v>1</v>
      </c>
    </row>
    <row r="7" spans="1:6" x14ac:dyDescent="0.2">
      <c r="A7">
        <v>6</v>
      </c>
      <c r="B7" t="s">
        <v>26</v>
      </c>
      <c r="C7">
        <v>16</v>
      </c>
      <c r="D7">
        <v>1</v>
      </c>
      <c r="E7">
        <v>1</v>
      </c>
    </row>
    <row r="8" spans="1:6" x14ac:dyDescent="0.2">
      <c r="A8">
        <v>7</v>
      </c>
      <c r="B8" t="s">
        <v>24</v>
      </c>
      <c r="C8">
        <v>16</v>
      </c>
      <c r="D8">
        <v>1</v>
      </c>
      <c r="E8">
        <v>1</v>
      </c>
    </row>
    <row r="9" spans="1:6" x14ac:dyDescent="0.2">
      <c r="A9">
        <v>8</v>
      </c>
      <c r="B9" t="s">
        <v>24</v>
      </c>
      <c r="C9">
        <v>12</v>
      </c>
      <c r="D9">
        <v>2</v>
      </c>
      <c r="E9">
        <v>2</v>
      </c>
    </row>
    <row r="10" spans="1:6" x14ac:dyDescent="0.2">
      <c r="A10">
        <v>9</v>
      </c>
      <c r="B10" t="s">
        <v>26</v>
      </c>
      <c r="C10">
        <v>11</v>
      </c>
      <c r="D10">
        <v>2</v>
      </c>
      <c r="E10">
        <v>2</v>
      </c>
    </row>
    <row r="11" spans="1:6" x14ac:dyDescent="0.2">
      <c r="A11">
        <v>10</v>
      </c>
      <c r="B11" t="s">
        <v>26</v>
      </c>
      <c r="C11">
        <v>16</v>
      </c>
      <c r="D11">
        <v>1</v>
      </c>
      <c r="E11">
        <v>2</v>
      </c>
    </row>
    <row r="12" spans="1:6" x14ac:dyDescent="0.2">
      <c r="A12">
        <v>11</v>
      </c>
      <c r="B12" t="s">
        <v>26</v>
      </c>
      <c r="C12">
        <v>16</v>
      </c>
      <c r="D12">
        <v>1</v>
      </c>
      <c r="E12">
        <v>2</v>
      </c>
    </row>
    <row r="13" spans="1:6" x14ac:dyDescent="0.2">
      <c r="A13">
        <v>12</v>
      </c>
      <c r="B13" t="s">
        <v>26</v>
      </c>
      <c r="C13">
        <v>16</v>
      </c>
      <c r="D13">
        <v>1</v>
      </c>
      <c r="E13">
        <v>2</v>
      </c>
    </row>
    <row r="14" spans="1:6" x14ac:dyDescent="0.2">
      <c r="A14">
        <v>13</v>
      </c>
      <c r="B14" t="s">
        <v>24</v>
      </c>
      <c r="C14">
        <v>2</v>
      </c>
      <c r="D14">
        <v>2</v>
      </c>
      <c r="E14">
        <v>2</v>
      </c>
    </row>
    <row r="15" spans="1:6" x14ac:dyDescent="0.2">
      <c r="A15">
        <v>14</v>
      </c>
      <c r="B15" t="s">
        <v>27</v>
      </c>
      <c r="C15">
        <v>16</v>
      </c>
      <c r="D15">
        <v>1</v>
      </c>
      <c r="E15">
        <v>1</v>
      </c>
    </row>
    <row r="16" spans="1:6" x14ac:dyDescent="0.2">
      <c r="A16">
        <v>15</v>
      </c>
      <c r="B16" t="s">
        <v>27</v>
      </c>
      <c r="C16">
        <v>16</v>
      </c>
      <c r="D16">
        <v>1</v>
      </c>
      <c r="E16">
        <v>1</v>
      </c>
    </row>
    <row r="17" spans="1:5" x14ac:dyDescent="0.2">
      <c r="A17">
        <v>16</v>
      </c>
      <c r="B17" t="s">
        <v>27</v>
      </c>
      <c r="C17">
        <v>16</v>
      </c>
      <c r="D17">
        <v>1</v>
      </c>
      <c r="E17">
        <v>1</v>
      </c>
    </row>
    <row r="18" spans="1:5" x14ac:dyDescent="0.2">
      <c r="A18">
        <v>17</v>
      </c>
      <c r="B18" t="s">
        <v>27</v>
      </c>
      <c r="C18">
        <v>16</v>
      </c>
      <c r="D18">
        <v>1</v>
      </c>
      <c r="E18">
        <v>1</v>
      </c>
    </row>
    <row r="19" spans="1:5" x14ac:dyDescent="0.2">
      <c r="A19">
        <v>18</v>
      </c>
      <c r="B19" t="s">
        <v>28</v>
      </c>
      <c r="C19">
        <v>12</v>
      </c>
      <c r="D19">
        <v>2</v>
      </c>
      <c r="E19">
        <v>1</v>
      </c>
    </row>
    <row r="20" spans="1:5" x14ac:dyDescent="0.2">
      <c r="A20">
        <v>19</v>
      </c>
      <c r="B20" t="s">
        <v>28</v>
      </c>
      <c r="C20">
        <v>13</v>
      </c>
      <c r="D20">
        <v>2</v>
      </c>
      <c r="E20">
        <v>1</v>
      </c>
    </row>
    <row r="21" spans="1:5" x14ac:dyDescent="0.2">
      <c r="A21">
        <v>20</v>
      </c>
      <c r="B21" t="s">
        <v>27</v>
      </c>
      <c r="C21">
        <v>16</v>
      </c>
      <c r="D21">
        <v>1</v>
      </c>
      <c r="E21">
        <v>1</v>
      </c>
    </row>
    <row r="22" spans="1:5" x14ac:dyDescent="0.2">
      <c r="A22">
        <v>21</v>
      </c>
      <c r="B22" t="s">
        <v>27</v>
      </c>
      <c r="C22">
        <v>16</v>
      </c>
      <c r="D22">
        <v>1</v>
      </c>
      <c r="E22">
        <v>2</v>
      </c>
    </row>
    <row r="23" spans="1:5" x14ac:dyDescent="0.2">
      <c r="A23">
        <v>22</v>
      </c>
      <c r="B23" t="s">
        <v>28</v>
      </c>
      <c r="C23">
        <v>16</v>
      </c>
      <c r="D23">
        <v>1</v>
      </c>
      <c r="E23">
        <v>2</v>
      </c>
    </row>
    <row r="24" spans="1:5" x14ac:dyDescent="0.2">
      <c r="A24">
        <v>23</v>
      </c>
      <c r="B24" t="s">
        <v>28</v>
      </c>
      <c r="C24">
        <v>16</v>
      </c>
      <c r="D24">
        <v>1</v>
      </c>
      <c r="E24">
        <v>2</v>
      </c>
    </row>
    <row r="25" spans="1:5" x14ac:dyDescent="0.2">
      <c r="A25">
        <v>24</v>
      </c>
      <c r="B25" t="s">
        <v>28</v>
      </c>
      <c r="C25">
        <v>16</v>
      </c>
      <c r="D25">
        <v>1</v>
      </c>
      <c r="E25">
        <v>2</v>
      </c>
    </row>
    <row r="26" spans="1:5" x14ac:dyDescent="0.2">
      <c r="A26">
        <v>25</v>
      </c>
      <c r="B26" t="s">
        <v>27</v>
      </c>
      <c r="C26">
        <v>16</v>
      </c>
      <c r="D26">
        <v>1</v>
      </c>
      <c r="E26">
        <v>2</v>
      </c>
    </row>
    <row r="27" spans="1:5" x14ac:dyDescent="0.2">
      <c r="A27">
        <v>26</v>
      </c>
      <c r="B27" t="s">
        <v>27</v>
      </c>
      <c r="C27">
        <v>16</v>
      </c>
      <c r="D27">
        <v>1</v>
      </c>
      <c r="E27">
        <v>2</v>
      </c>
    </row>
    <row r="28" spans="1:5" x14ac:dyDescent="0.2">
      <c r="A28">
        <v>27</v>
      </c>
      <c r="B28" t="s">
        <v>29</v>
      </c>
      <c r="C28">
        <v>16</v>
      </c>
      <c r="D28">
        <v>1</v>
      </c>
      <c r="E28">
        <v>1</v>
      </c>
    </row>
    <row r="29" spans="1:5" x14ac:dyDescent="0.2">
      <c r="A29">
        <v>28</v>
      </c>
      <c r="B29" t="s">
        <v>30</v>
      </c>
      <c r="C29">
        <v>16</v>
      </c>
      <c r="D29">
        <v>1</v>
      </c>
      <c r="E29">
        <v>1</v>
      </c>
    </row>
    <row r="30" spans="1:5" x14ac:dyDescent="0.2">
      <c r="A30">
        <v>29</v>
      </c>
      <c r="B30" t="s">
        <v>29</v>
      </c>
      <c r="C30">
        <v>16</v>
      </c>
      <c r="D30">
        <v>1</v>
      </c>
      <c r="E30">
        <v>1</v>
      </c>
    </row>
    <row r="31" spans="1:5" x14ac:dyDescent="0.2">
      <c r="A31">
        <v>30</v>
      </c>
      <c r="B31" t="s">
        <v>30</v>
      </c>
      <c r="C31">
        <v>16</v>
      </c>
      <c r="D31">
        <v>1</v>
      </c>
      <c r="E31">
        <v>1</v>
      </c>
    </row>
    <row r="32" spans="1:5" x14ac:dyDescent="0.2">
      <c r="A32">
        <v>31</v>
      </c>
      <c r="B32" t="s">
        <v>30</v>
      </c>
      <c r="C32">
        <v>16</v>
      </c>
      <c r="D32">
        <v>1</v>
      </c>
      <c r="E32">
        <v>1</v>
      </c>
    </row>
    <row r="33" spans="1:5" x14ac:dyDescent="0.2">
      <c r="A33">
        <v>32</v>
      </c>
      <c r="B33" t="s">
        <v>29</v>
      </c>
      <c r="C33">
        <v>16</v>
      </c>
      <c r="D33">
        <v>1</v>
      </c>
      <c r="E33">
        <v>1</v>
      </c>
    </row>
    <row r="34" spans="1:5" x14ac:dyDescent="0.2">
      <c r="A34">
        <v>33</v>
      </c>
      <c r="B34" t="s">
        <v>30</v>
      </c>
      <c r="C34">
        <v>16</v>
      </c>
      <c r="D34">
        <v>1</v>
      </c>
      <c r="E34">
        <v>2</v>
      </c>
    </row>
    <row r="35" spans="1:5" x14ac:dyDescent="0.2">
      <c r="A35">
        <v>34</v>
      </c>
      <c r="B35" t="s">
        <v>29</v>
      </c>
      <c r="C35">
        <v>16</v>
      </c>
      <c r="D35">
        <v>1</v>
      </c>
      <c r="E35">
        <v>2</v>
      </c>
    </row>
    <row r="36" spans="1:5" x14ac:dyDescent="0.2">
      <c r="A36">
        <v>35</v>
      </c>
      <c r="B36" t="s">
        <v>29</v>
      </c>
      <c r="C36">
        <v>16</v>
      </c>
      <c r="D36">
        <v>1</v>
      </c>
      <c r="E36">
        <v>2</v>
      </c>
    </row>
    <row r="37" spans="1:5" x14ac:dyDescent="0.2">
      <c r="A37">
        <v>36</v>
      </c>
      <c r="B37" t="s">
        <v>29</v>
      </c>
      <c r="C37">
        <v>16</v>
      </c>
      <c r="D37">
        <v>1</v>
      </c>
      <c r="E37">
        <v>2</v>
      </c>
    </row>
    <row r="38" spans="1:5" x14ac:dyDescent="0.2">
      <c r="A38">
        <v>37</v>
      </c>
      <c r="B38" t="s">
        <v>29</v>
      </c>
      <c r="C38">
        <v>16</v>
      </c>
      <c r="D38">
        <v>1</v>
      </c>
      <c r="E38">
        <v>2</v>
      </c>
    </row>
    <row r="39" spans="1:5" x14ac:dyDescent="0.2">
      <c r="A39">
        <v>38</v>
      </c>
      <c r="B39" t="s">
        <v>30</v>
      </c>
      <c r="C39">
        <v>16</v>
      </c>
      <c r="D39">
        <v>1</v>
      </c>
      <c r="E39">
        <v>2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workbookViewId="0">
      <selection activeCell="O10" sqref="O10"/>
    </sheetView>
  </sheetViews>
  <sheetFormatPr defaultRowHeight="14.25" x14ac:dyDescent="0.2"/>
  <sheetData>
    <row r="1" spans="1:12" x14ac:dyDescent="0.2">
      <c r="A1" t="s">
        <v>31</v>
      </c>
      <c r="B1" t="s">
        <v>32</v>
      </c>
      <c r="C1" t="s">
        <v>33</v>
      </c>
      <c r="D1" t="s">
        <v>34</v>
      </c>
      <c r="E1" t="s">
        <v>35</v>
      </c>
      <c r="F1" t="s">
        <v>36</v>
      </c>
      <c r="G1" t="s">
        <v>37</v>
      </c>
      <c r="H1" t="s">
        <v>38</v>
      </c>
      <c r="I1" t="s">
        <v>39</v>
      </c>
      <c r="J1" t="s">
        <v>40</v>
      </c>
      <c r="K1" t="s">
        <v>41</v>
      </c>
      <c r="L1" t="s">
        <v>42</v>
      </c>
    </row>
    <row r="2" spans="1:12" ht="15" x14ac:dyDescent="0.2">
      <c r="A2" s="1" t="s">
        <v>44</v>
      </c>
      <c r="B2" s="2">
        <v>49.783585115698038</v>
      </c>
      <c r="C2" s="2">
        <v>275.1544988302565</v>
      </c>
      <c r="D2" s="2">
        <v>107.80947593346013</v>
      </c>
      <c r="E2" s="2">
        <v>606.26094755267161</v>
      </c>
      <c r="F2" s="2">
        <v>223.59459317232427</v>
      </c>
      <c r="G2" s="2">
        <v>434.43794361886359</v>
      </c>
      <c r="H2" s="2">
        <v>1529.5596849466181</v>
      </c>
      <c r="I2" s="2">
        <v>29.917157899866321</v>
      </c>
      <c r="J2" s="2">
        <v>0.10771650849617648</v>
      </c>
      <c r="K2" s="2">
        <v>65.921405962447281</v>
      </c>
      <c r="L2" s="2">
        <v>56.881297163653294</v>
      </c>
    </row>
    <row r="3" spans="1:12" ht="15" x14ac:dyDescent="0.2">
      <c r="A3" s="1" t="s">
        <v>45</v>
      </c>
      <c r="B3" s="2">
        <v>63.338613500649899</v>
      </c>
      <c r="C3" s="2">
        <v>207.15884229939911</v>
      </c>
      <c r="D3" s="2">
        <v>141.06788943740966</v>
      </c>
      <c r="E3" s="2">
        <v>597.69998005013542</v>
      </c>
      <c r="F3" s="2">
        <v>269.60689634594712</v>
      </c>
      <c r="G3" s="2">
        <v>282.56491544566205</v>
      </c>
      <c r="H3" s="2">
        <v>1478.4153819330511</v>
      </c>
      <c r="I3" s="2">
        <v>26.588174825334171</v>
      </c>
      <c r="J3" s="2">
        <v>0.11173992985089201</v>
      </c>
      <c r="K3" s="2">
        <v>43.366162088777017</v>
      </c>
      <c r="L3" s="2">
        <v>81.840593594132443</v>
      </c>
    </row>
    <row r="4" spans="1:12" ht="15" x14ac:dyDescent="0.2">
      <c r="A4" s="1" t="s">
        <v>43</v>
      </c>
      <c r="B4" s="2">
        <v>59.048381215703969</v>
      </c>
      <c r="C4" s="2">
        <v>230.36642784078751</v>
      </c>
      <c r="D4" s="2">
        <v>185.44384626562564</v>
      </c>
      <c r="E4" s="2">
        <v>609.19613641068406</v>
      </c>
      <c r="F4" s="2">
        <v>317.01676947577812</v>
      </c>
      <c r="G4" s="2">
        <v>389.40200236403979</v>
      </c>
      <c r="H4" s="2">
        <v>1924.9924667832208</v>
      </c>
      <c r="I4" s="2">
        <v>26.093325989930744</v>
      </c>
      <c r="J4" s="2">
        <v>0.10107232644251779</v>
      </c>
      <c r="K4" s="2">
        <v>62.135631814039733</v>
      </c>
      <c r="L4" s="2">
        <v>60.363989688836433</v>
      </c>
    </row>
    <row r="5" spans="1:12" ht="15" x14ac:dyDescent="0.2">
      <c r="A5" s="1" t="s">
        <v>43</v>
      </c>
      <c r="B5" s="2">
        <v>45.993441256604704</v>
      </c>
      <c r="C5" s="2">
        <v>206.81629491133438</v>
      </c>
      <c r="D5" s="2">
        <v>131.5520260835884</v>
      </c>
      <c r="E5" s="2">
        <v>728.07128516018815</v>
      </c>
      <c r="F5" s="2">
        <v>210.58644204146356</v>
      </c>
      <c r="G5" s="2">
        <v>392.03183834972293</v>
      </c>
      <c r="H5" s="2">
        <v>1921.2502007090575</v>
      </c>
      <c r="I5" s="2">
        <v>26.26202445654555</v>
      </c>
      <c r="J5" s="2">
        <v>0.10107232644251779</v>
      </c>
      <c r="K5" s="2">
        <v>68.591372993429431</v>
      </c>
      <c r="L5" s="2">
        <v>65.93629772912945</v>
      </c>
    </row>
    <row r="6" spans="1:12" ht="15" x14ac:dyDescent="0.2">
      <c r="A6" s="1" t="s">
        <v>43</v>
      </c>
      <c r="B6" s="2">
        <v>60.706569154057298</v>
      </c>
      <c r="C6" s="2">
        <v>269.33119323315532</v>
      </c>
      <c r="D6" s="2">
        <v>119.77496747737398</v>
      </c>
      <c r="E6" s="2">
        <v>732.47406844720695</v>
      </c>
      <c r="F6" s="2">
        <v>294.870660938941</v>
      </c>
      <c r="G6" s="2">
        <v>382.82741239983193</v>
      </c>
      <c r="H6" s="2">
        <v>1319.9927847934659</v>
      </c>
      <c r="I6" s="2">
        <v>33.437332569895247</v>
      </c>
      <c r="J6" s="2">
        <v>8.5569234983980849E-2</v>
      </c>
      <c r="K6" s="2">
        <v>67.276314605035239</v>
      </c>
      <c r="L6" s="2">
        <v>84.975016866797262</v>
      </c>
    </row>
    <row r="7" spans="1:12" ht="15" x14ac:dyDescent="0.2">
      <c r="A7" s="1" t="s">
        <v>43</v>
      </c>
      <c r="B7" s="2">
        <v>55.942568886724708</v>
      </c>
      <c r="C7" s="2">
        <v>267.70409313984771</v>
      </c>
      <c r="D7" s="2">
        <v>159.25166792540475</v>
      </c>
      <c r="E7" s="2">
        <v>714.12913808462918</v>
      </c>
      <c r="F7" s="2">
        <v>267.45678872101143</v>
      </c>
      <c r="G7" s="2">
        <v>400.08571105587754</v>
      </c>
      <c r="H7" s="2">
        <v>1294.4206332866822</v>
      </c>
      <c r="I7" s="2">
        <v>30.355773913064816</v>
      </c>
      <c r="J7" s="2">
        <v>9.8820686968777896E-2</v>
      </c>
      <c r="K7" s="2">
        <v>49.064748438485225</v>
      </c>
      <c r="L7" s="2">
        <v>98.673607465850949</v>
      </c>
    </row>
    <row r="8" spans="1:12" ht="15" x14ac:dyDescent="0.2">
      <c r="A8" s="1" t="s">
        <v>43</v>
      </c>
      <c r="B8" s="2">
        <v>39.518612163986916</v>
      </c>
      <c r="C8" s="1">
        <v>223.85802746755681</v>
      </c>
      <c r="D8" s="1">
        <v>171.87667475126662</v>
      </c>
      <c r="E8" s="2">
        <v>692.60441979253778</v>
      </c>
      <c r="F8" s="1">
        <v>315.51169413832315</v>
      </c>
      <c r="G8" s="2">
        <v>422.27495218507903</v>
      </c>
      <c r="H8" s="2">
        <v>1502.7401114151132</v>
      </c>
      <c r="I8" s="2">
        <v>34.393290547379145</v>
      </c>
      <c r="J8" s="2">
        <v>0.11137080862568874</v>
      </c>
      <c r="K8" s="2">
        <v>53.96632970431817</v>
      </c>
      <c r="L8" s="2">
        <v>78.415945944369028</v>
      </c>
    </row>
    <row r="9" spans="1:12" ht="15" x14ac:dyDescent="0.2">
      <c r="A9" s="1" t="s">
        <v>43</v>
      </c>
      <c r="B9" s="2">
        <v>44.177330657455805</v>
      </c>
      <c r="C9" s="1">
        <v>223.00165899739488</v>
      </c>
      <c r="D9" s="1">
        <v>135.32068483757703</v>
      </c>
      <c r="E9" s="2">
        <v>816.86074811506467</v>
      </c>
      <c r="F9" s="1">
        <v>224.02461469731139</v>
      </c>
      <c r="G9" s="2">
        <v>349.95446257879263</v>
      </c>
      <c r="H9" s="2">
        <v>1380.4927529924414</v>
      </c>
      <c r="I9" s="2">
        <v>34.764427173931715</v>
      </c>
      <c r="J9" s="2">
        <v>8.2062583344549869E-2</v>
      </c>
      <c r="K9" s="2">
        <v>55.640040380456242</v>
      </c>
      <c r="L9" s="2">
        <v>97.222485580357969</v>
      </c>
    </row>
    <row r="10" spans="1:12" ht="15" x14ac:dyDescent="0.2">
      <c r="A10" s="1" t="s">
        <v>43</v>
      </c>
      <c r="B10" s="2">
        <v>45.914479926206916</v>
      </c>
      <c r="C10" s="1">
        <v>235.16209127369427</v>
      </c>
      <c r="D10" s="1">
        <v>156.80203973531212</v>
      </c>
      <c r="E10" s="2">
        <v>860.64398191375039</v>
      </c>
      <c r="F10" s="1">
        <v>278.31483222693646</v>
      </c>
      <c r="G10" s="2">
        <v>344.85915535653152</v>
      </c>
      <c r="H10" s="2">
        <v>1624.9874698377853</v>
      </c>
      <c r="I10" s="2">
        <v>33.246140974398472</v>
      </c>
      <c r="J10" s="2">
        <v>8.3243771265200286E-2</v>
      </c>
      <c r="K10" s="2">
        <v>65.483053166315869</v>
      </c>
      <c r="L10" s="2">
        <v>73.714311035371793</v>
      </c>
    </row>
    <row r="11" spans="1:12" ht="15" x14ac:dyDescent="0.2">
      <c r="A11" s="1" t="s">
        <v>44</v>
      </c>
      <c r="B11" s="2">
        <v>38.123628660292837</v>
      </c>
      <c r="C11" s="1">
        <v>211.69759519125736</v>
      </c>
      <c r="D11" s="1">
        <v>120.43448275932199</v>
      </c>
      <c r="E11" s="2">
        <v>755.22178209680328</v>
      </c>
      <c r="F11" s="1">
        <v>309.5988981697501</v>
      </c>
      <c r="G11" s="2">
        <v>420.63130469402705</v>
      </c>
      <c r="H11" s="2">
        <v>1649.3121993198479</v>
      </c>
      <c r="I11" s="2">
        <v>30.783143361822319</v>
      </c>
      <c r="J11" s="2">
        <v>9.8820686968777896E-2</v>
      </c>
      <c r="K11" s="2">
        <v>55.799441397231298</v>
      </c>
      <c r="L11" s="2">
        <v>66.11043235538861</v>
      </c>
    </row>
    <row r="12" spans="1:12" ht="15" x14ac:dyDescent="0.2">
      <c r="A12" s="1" t="s">
        <v>47</v>
      </c>
      <c r="B12" s="2">
        <v>68.68166352423286</v>
      </c>
      <c r="C12" s="1">
        <v>186.43472532148041</v>
      </c>
      <c r="D12" s="1">
        <v>215.49889982868481</v>
      </c>
      <c r="E12" s="2">
        <v>523.34186231382</v>
      </c>
      <c r="F12" s="1">
        <v>288.09782192039364</v>
      </c>
      <c r="G12" s="2">
        <v>414.22107947892448</v>
      </c>
      <c r="H12" s="2">
        <v>1406.0649044992249</v>
      </c>
      <c r="I12" s="2">
        <v>23.731547457323483</v>
      </c>
      <c r="J12" s="2">
        <v>9.2324153405200504E-2</v>
      </c>
      <c r="K12" s="2">
        <v>48.307593608803714</v>
      </c>
      <c r="L12" s="2">
        <v>73.133862281174601</v>
      </c>
    </row>
    <row r="13" spans="1:12" ht="15" x14ac:dyDescent="0.2">
      <c r="A13" s="1" t="s">
        <v>47</v>
      </c>
      <c r="B13" s="2">
        <v>61.627784675364708</v>
      </c>
      <c r="C13" s="1">
        <v>236.7035545199858</v>
      </c>
      <c r="D13" s="1">
        <v>183.27686748208214</v>
      </c>
      <c r="E13" s="2">
        <v>708.74795851160627</v>
      </c>
      <c r="F13" s="1">
        <v>247.56829319035677</v>
      </c>
      <c r="G13" s="2">
        <v>517.27777716788262</v>
      </c>
      <c r="H13" s="2">
        <v>1402.3226384250613</v>
      </c>
      <c r="I13" s="2">
        <v>20.751207880461926</v>
      </c>
      <c r="J13" s="2">
        <v>9.1770471567395623E-2</v>
      </c>
      <c r="K13" s="2">
        <v>65.403352657928352</v>
      </c>
      <c r="L13" s="2">
        <v>75.978061176740837</v>
      </c>
    </row>
    <row r="14" spans="1:12" ht="15" x14ac:dyDescent="0.2">
      <c r="A14" s="1" t="s">
        <v>46</v>
      </c>
      <c r="B14" s="2">
        <v>54.258060504905444</v>
      </c>
      <c r="C14" s="1">
        <v>210.0704950979497</v>
      </c>
      <c r="D14" s="1">
        <v>173.85522059711064</v>
      </c>
      <c r="E14" s="2">
        <v>504.75233287974118</v>
      </c>
      <c r="F14" s="1">
        <v>282.18502595182059</v>
      </c>
      <c r="G14" s="2">
        <v>489.66449931820961</v>
      </c>
      <c r="H14" s="2">
        <v>1671.7657957648285</v>
      </c>
      <c r="I14" s="2">
        <v>16.747430939470558</v>
      </c>
      <c r="J14" s="2">
        <v>8.4904816778614958E-2</v>
      </c>
      <c r="K14" s="2">
        <v>90.309761529030666</v>
      </c>
      <c r="L14" s="2">
        <v>105.9292168933158</v>
      </c>
    </row>
    <row r="15" spans="1:12" ht="15" x14ac:dyDescent="0.2">
      <c r="A15" s="1" t="s">
        <v>46</v>
      </c>
      <c r="B15" s="2">
        <v>51.336491280187673</v>
      </c>
      <c r="C15" s="1">
        <v>217.00707970626135</v>
      </c>
      <c r="D15" s="1">
        <v>217.5716621433786</v>
      </c>
      <c r="E15" s="2">
        <v>708.0141612971031</v>
      </c>
      <c r="F15" s="1">
        <v>211.76900123517819</v>
      </c>
      <c r="G15" s="2">
        <v>509.38826921083319</v>
      </c>
      <c r="H15" s="2">
        <v>1088.5959992076935</v>
      </c>
      <c r="I15" s="2">
        <v>26.891832065240823</v>
      </c>
      <c r="J15" s="2">
        <v>9.3431517080810295E-2</v>
      </c>
      <c r="K15" s="2">
        <v>80.307347726395989</v>
      </c>
      <c r="L15" s="2">
        <v>91.359953162966363</v>
      </c>
    </row>
    <row r="16" spans="1:12" ht="15" x14ac:dyDescent="0.2">
      <c r="A16" s="1" t="s">
        <v>46</v>
      </c>
      <c r="B16" s="2">
        <v>75.91978547736251</v>
      </c>
      <c r="C16" s="1">
        <v>224.37184854965398</v>
      </c>
      <c r="D16" s="1">
        <v>143.51751762750226</v>
      </c>
      <c r="E16" s="2">
        <v>510.86730966726708</v>
      </c>
      <c r="F16" s="1">
        <v>199.83590391678536</v>
      </c>
      <c r="G16" s="2">
        <v>531.74187508913997</v>
      </c>
      <c r="H16" s="2">
        <v>1305.0237204968121</v>
      </c>
      <c r="I16" s="2">
        <v>25.59847715452732</v>
      </c>
      <c r="J16" s="2">
        <v>6.4713885759996606E-2</v>
      </c>
      <c r="K16" s="2">
        <v>70.025982144404935</v>
      </c>
      <c r="L16" s="2">
        <v>85.323286119315583</v>
      </c>
    </row>
    <row r="17" spans="1:12" ht="15" x14ac:dyDescent="0.2">
      <c r="A17" s="1" t="s">
        <v>46</v>
      </c>
      <c r="B17" s="2">
        <v>56.784823077634336</v>
      </c>
      <c r="C17" s="1">
        <v>198.16697336269888</v>
      </c>
      <c r="D17" s="1">
        <v>138.05296243421878</v>
      </c>
      <c r="E17" s="2">
        <v>726.60369073118204</v>
      </c>
      <c r="F17" s="1">
        <v>218.21932410998514</v>
      </c>
      <c r="G17" s="2">
        <v>330.55942218437946</v>
      </c>
      <c r="H17" s="2">
        <v>876.53425500509888</v>
      </c>
      <c r="I17" s="2">
        <v>21.6396864712999</v>
      </c>
      <c r="J17" s="2">
        <v>7.4680158840484637E-2</v>
      </c>
      <c r="K17" s="2">
        <v>86.165335092879261</v>
      </c>
      <c r="L17" s="2">
        <v>112.54633269116377</v>
      </c>
    </row>
    <row r="18" spans="1:12" ht="15" x14ac:dyDescent="0.2">
      <c r="A18" s="1" t="s">
        <v>46</v>
      </c>
      <c r="B18" s="2">
        <v>64.628315230480268</v>
      </c>
      <c r="C18" s="1">
        <v>225.39949071384828</v>
      </c>
      <c r="D18" s="1">
        <v>222.94200086781237</v>
      </c>
      <c r="E18" s="2">
        <v>545.60037782041434</v>
      </c>
      <c r="F18" s="1">
        <v>220.58444249741433</v>
      </c>
      <c r="G18" s="2">
        <v>457.77773799180153</v>
      </c>
      <c r="H18" s="2">
        <v>1033.0857191076025</v>
      </c>
      <c r="I18" s="2">
        <v>16.691198117265625</v>
      </c>
      <c r="J18" s="2">
        <v>6.8146713154386931E-2</v>
      </c>
      <c r="K18" s="2">
        <v>75.923819765081959</v>
      </c>
      <c r="L18" s="2">
        <v>78.241811318109853</v>
      </c>
    </row>
    <row r="19" spans="1:12" ht="15" x14ac:dyDescent="0.2">
      <c r="A19" s="1" t="s">
        <v>48</v>
      </c>
      <c r="B19" s="2">
        <v>69.734481262869906</v>
      </c>
      <c r="C19" s="1">
        <v>203.99027895980001</v>
      </c>
      <c r="D19" s="1">
        <v>152.8449480436241</v>
      </c>
      <c r="E19" s="2">
        <v>530.19063631584902</v>
      </c>
      <c r="F19" s="1">
        <v>212.41403352265885</v>
      </c>
      <c r="G19" s="2">
        <v>401.72935854692952</v>
      </c>
      <c r="H19" s="2">
        <v>952.00328750072822</v>
      </c>
      <c r="I19" s="2">
        <v>17.073581308259183</v>
      </c>
      <c r="J19" s="2">
        <v>9.9558929419184428E-2</v>
      </c>
      <c r="K19" s="2">
        <v>86.643538143204395</v>
      </c>
      <c r="L19" s="2">
        <v>116.20315984260608</v>
      </c>
    </row>
    <row r="20" spans="1:12" x14ac:dyDescent="0.2">
      <c r="A20" s="1" t="s">
        <v>47</v>
      </c>
      <c r="B20" s="1">
        <v>51.573375271381003</v>
      </c>
      <c r="C20" s="1">
        <v>262.73715601290849</v>
      </c>
      <c r="D20" s="1">
        <v>175.36268409870607</v>
      </c>
      <c r="E20" s="1">
        <v>696.27340586505341</v>
      </c>
      <c r="F20" s="1">
        <v>235.74270125321067</v>
      </c>
      <c r="G20" s="1">
        <v>360.80253601973556</v>
      </c>
      <c r="H20" s="1">
        <v>1132.2557700729335</v>
      </c>
      <c r="I20" s="1">
        <v>18.996743827667956</v>
      </c>
      <c r="J20" s="1">
        <v>6.7371558581460086E-2</v>
      </c>
      <c r="K20" s="1">
        <v>96.765502708420371</v>
      </c>
      <c r="L20" s="1">
        <v>141.91703965354154</v>
      </c>
    </row>
    <row r="21" spans="1:12" x14ac:dyDescent="0.2">
      <c r="A21" s="1" t="s">
        <v>46</v>
      </c>
      <c r="B21" s="1">
        <v>69.287033723949165</v>
      </c>
      <c r="C21" s="1">
        <v>190.54529397825766</v>
      </c>
      <c r="D21" s="1">
        <v>203.15654240937209</v>
      </c>
      <c r="E21" s="1">
        <v>650.53337949435934</v>
      </c>
      <c r="F21" s="1">
        <v>236.71024968443169</v>
      </c>
      <c r="G21" s="1">
        <v>444.13546381607017</v>
      </c>
      <c r="H21" s="1">
        <v>816.03428680612353</v>
      </c>
      <c r="I21" s="1">
        <v>17.917073641333204</v>
      </c>
      <c r="J21" s="1">
        <v>6.9660110177720294E-2</v>
      </c>
      <c r="K21" s="1">
        <v>85.846533059329133</v>
      </c>
      <c r="L21" s="1">
        <v>72.379278900718262</v>
      </c>
    </row>
    <row r="22" spans="1:12" x14ac:dyDescent="0.2">
      <c r="A22" s="1" t="s">
        <v>49</v>
      </c>
      <c r="B22" s="1">
        <v>77.604293859181766</v>
      </c>
      <c r="C22" s="1">
        <v>212.98214789650027</v>
      </c>
      <c r="D22" s="1">
        <v>275.13792461055471</v>
      </c>
      <c r="E22" s="1">
        <v>476.37884058562082</v>
      </c>
      <c r="F22" s="1">
        <v>146.62074019962805</v>
      </c>
      <c r="G22" s="1">
        <v>554.75293996386745</v>
      </c>
      <c r="H22" s="1">
        <v>1458.4566295375128</v>
      </c>
      <c r="I22" s="1">
        <v>20.841180395989824</v>
      </c>
      <c r="J22" s="1">
        <v>8.0770659056338442E-2</v>
      </c>
      <c r="K22" s="1">
        <v>126.61334309954941</v>
      </c>
      <c r="L22" s="1">
        <v>173.49345188186865</v>
      </c>
    </row>
    <row r="23" spans="1:12" x14ac:dyDescent="0.2">
      <c r="A23" s="1" t="s">
        <v>49</v>
      </c>
      <c r="B23" s="1">
        <v>83.81591851714029</v>
      </c>
      <c r="C23" s="1">
        <v>193.97076785890539</v>
      </c>
      <c r="D23" s="1">
        <v>184.78433098367762</v>
      </c>
      <c r="E23" s="1">
        <v>640.99401570581904</v>
      </c>
      <c r="F23" s="1">
        <v>176.72224694872713</v>
      </c>
      <c r="G23" s="1">
        <v>438.05396809917795</v>
      </c>
      <c r="H23" s="1">
        <v>985.05997115583853</v>
      </c>
      <c r="I23" s="1">
        <v>16.151363024098249</v>
      </c>
      <c r="J23" s="1">
        <v>7.4347949737801719E-2</v>
      </c>
      <c r="K23" s="1">
        <v>87.081890939335793</v>
      </c>
      <c r="L23" s="1">
        <v>135.76428285905132</v>
      </c>
    </row>
    <row r="24" spans="1:12" x14ac:dyDescent="0.2">
      <c r="A24" s="1" t="s">
        <v>24</v>
      </c>
      <c r="B24" s="1">
        <v>63.707099709172866</v>
      </c>
      <c r="C24" s="1">
        <v>184.80762522817275</v>
      </c>
      <c r="D24" s="1">
        <v>229.06607134304386</v>
      </c>
      <c r="E24" s="1">
        <v>441.40117336097245</v>
      </c>
      <c r="F24" s="1">
        <v>178.01231152368851</v>
      </c>
      <c r="G24" s="1">
        <v>458.10646749001194</v>
      </c>
      <c r="H24" s="1">
        <v>1475.9205378836089</v>
      </c>
      <c r="I24" s="1">
        <v>19.064223214313881</v>
      </c>
      <c r="J24" s="1">
        <v>5.3824809616500414E-2</v>
      </c>
      <c r="K24" s="1">
        <v>120.67565522467862</v>
      </c>
      <c r="L24" s="1">
        <v>149.46287345810504</v>
      </c>
    </row>
    <row r="25" spans="1:12" x14ac:dyDescent="0.2">
      <c r="A25" s="1" t="s">
        <v>24</v>
      </c>
      <c r="B25" s="1">
        <v>56.390016425645449</v>
      </c>
      <c r="C25" s="1">
        <v>225.31385386683212</v>
      </c>
      <c r="D25" s="1">
        <v>204.85243884866699</v>
      </c>
      <c r="E25" s="1">
        <v>504.99693195124212</v>
      </c>
      <c r="F25" s="1">
        <v>228.96986223466334</v>
      </c>
      <c r="G25" s="1">
        <v>629.21017130852135</v>
      </c>
      <c r="H25" s="1">
        <v>1272.5907478540626</v>
      </c>
      <c r="I25" s="1">
        <v>23.326671137447946</v>
      </c>
      <c r="J25" s="1">
        <v>6.8774219237232481E-2</v>
      </c>
      <c r="K25" s="1">
        <v>120.03805115757838</v>
      </c>
      <c r="L25" s="1">
        <v>138.95675100713589</v>
      </c>
    </row>
    <row r="26" spans="1:12" x14ac:dyDescent="0.2">
      <c r="A26" s="1" t="s">
        <v>49</v>
      </c>
      <c r="B26" s="1">
        <v>73.393022904633611</v>
      </c>
      <c r="C26" s="1">
        <v>162.71331869799488</v>
      </c>
      <c r="D26" s="1">
        <v>268.35433885337522</v>
      </c>
      <c r="E26" s="1">
        <v>494.96837001969965</v>
      </c>
      <c r="F26" s="1">
        <v>239.93541112183516</v>
      </c>
      <c r="G26" s="1">
        <v>555.57476370939332</v>
      </c>
      <c r="H26" s="1">
        <v>1142.8588572830633</v>
      </c>
      <c r="I26" s="1">
        <v>22.944287946454391</v>
      </c>
      <c r="J26" s="1">
        <v>7.6747237701622895E-2</v>
      </c>
      <c r="K26" s="1">
        <v>128.44645479246253</v>
      </c>
      <c r="L26" s="1">
        <v>145.22559755246553</v>
      </c>
    </row>
    <row r="27" spans="1:12" x14ac:dyDescent="0.2">
      <c r="A27" s="1" t="s">
        <v>49</v>
      </c>
      <c r="B27" s="1">
        <v>74.02471354781585</v>
      </c>
      <c r="C27" s="1">
        <v>154.06399714935938</v>
      </c>
      <c r="D27" s="1">
        <v>261.1938872207968</v>
      </c>
      <c r="E27" s="1">
        <v>466.10567958257724</v>
      </c>
      <c r="F27" s="1">
        <v>211.12396894769748</v>
      </c>
      <c r="G27" s="1">
        <v>540.12447729350492</v>
      </c>
      <c r="H27" s="1">
        <v>813.53944275668118</v>
      </c>
      <c r="I27" s="1">
        <v>15.105432531086459</v>
      </c>
      <c r="J27" s="1">
        <v>6.0358255302598127E-2</v>
      </c>
      <c r="K27" s="1">
        <v>108.84012972913079</v>
      </c>
      <c r="L27" s="1">
        <v>143.54229616529369</v>
      </c>
    </row>
    <row r="28" spans="1:12" x14ac:dyDescent="0.2">
      <c r="A28" s="1" t="s">
        <v>24</v>
      </c>
      <c r="B28" s="1">
        <v>67.576204898663974</v>
      </c>
      <c r="C28" s="1">
        <v>165.79624519057788</v>
      </c>
      <c r="D28" s="1">
        <v>275.13792461055471</v>
      </c>
      <c r="E28" s="1">
        <v>472.70985451310526</v>
      </c>
      <c r="F28" s="1">
        <v>242.94556179674507</v>
      </c>
      <c r="G28" s="1">
        <v>491.14378206015641</v>
      </c>
      <c r="H28" s="1">
        <v>1334.3381380777591</v>
      </c>
      <c r="I28" s="1">
        <v>18.097018672388998</v>
      </c>
      <c r="J28" s="1">
        <v>5.921397950446803E-2</v>
      </c>
      <c r="K28" s="1">
        <v>101.22873117812193</v>
      </c>
      <c r="L28" s="1">
        <v>124.73575652930478</v>
      </c>
    </row>
    <row r="29" spans="1:12" x14ac:dyDescent="0.2">
      <c r="A29" s="1" t="s">
        <v>24</v>
      </c>
      <c r="B29" s="1">
        <v>67.523564011732134</v>
      </c>
      <c r="C29" s="1">
        <v>165.28242410848071</v>
      </c>
      <c r="D29" s="1">
        <v>259.40377431265222</v>
      </c>
      <c r="E29" s="1">
        <v>649.55498320835511</v>
      </c>
      <c r="F29" s="1">
        <v>161.34897743043726</v>
      </c>
      <c r="G29" s="1">
        <v>462.54431571585218</v>
      </c>
      <c r="H29" s="1">
        <v>1266.3536377304565</v>
      </c>
      <c r="I29" s="1">
        <v>22.52816506213787</v>
      </c>
      <c r="J29" s="1">
        <v>6.851583437959019E-2</v>
      </c>
      <c r="K29" s="1">
        <v>88.078147294179885</v>
      </c>
      <c r="L29" s="1">
        <v>154.51277761962061</v>
      </c>
    </row>
    <row r="30" spans="1:12" x14ac:dyDescent="0.2">
      <c r="A30" s="1" t="s">
        <v>24</v>
      </c>
      <c r="B30" s="1">
        <v>87.500780602369915</v>
      </c>
      <c r="C30" s="1">
        <v>140.5333753208009</v>
      </c>
      <c r="D30" s="1">
        <v>269.01385413532313</v>
      </c>
      <c r="E30" s="1">
        <v>507.93212080925463</v>
      </c>
      <c r="F30" s="1">
        <v>158.87635366176127</v>
      </c>
      <c r="G30" s="1">
        <v>460.73630347569502</v>
      </c>
      <c r="H30" s="1">
        <v>831.62706211513785</v>
      </c>
      <c r="I30" s="1">
        <v>15.116679095527447</v>
      </c>
      <c r="J30" s="1">
        <v>6.8257449521947913E-2</v>
      </c>
      <c r="K30" s="1">
        <v>107.08671854460519</v>
      </c>
      <c r="L30" s="1">
        <v>170.06880423210526</v>
      </c>
    </row>
    <row r="31" spans="1:12" x14ac:dyDescent="0.2">
      <c r="A31" s="1" t="s">
        <v>49</v>
      </c>
      <c r="B31" s="1">
        <v>68.65534308076694</v>
      </c>
      <c r="C31" s="1">
        <v>150.55288642169549</v>
      </c>
      <c r="D31" s="1">
        <v>272.31143054506322</v>
      </c>
      <c r="E31" s="1">
        <v>623.62748162924527</v>
      </c>
      <c r="F31" s="1">
        <v>193.38558104197838</v>
      </c>
      <c r="G31" s="1">
        <v>437.39650910275714</v>
      </c>
      <c r="H31" s="1">
        <v>917.69918182089691</v>
      </c>
      <c r="I31" s="1">
        <v>15.015460015558563</v>
      </c>
      <c r="J31" s="1">
        <v>6.7556119194061723E-2</v>
      </c>
      <c r="K31" s="1">
        <v>123.66442428921087</v>
      </c>
      <c r="L31" s="1">
        <v>135.59014823279219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workbookViewId="0">
      <selection activeCell="Q13" sqref="Q13"/>
    </sheetView>
  </sheetViews>
  <sheetFormatPr defaultRowHeight="14.25" x14ac:dyDescent="0.2"/>
  <sheetData>
    <row r="1" spans="1:21" x14ac:dyDescent="0.2">
      <c r="A1" t="s">
        <v>19</v>
      </c>
      <c r="B1" t="s">
        <v>50</v>
      </c>
      <c r="C1" t="s">
        <v>51</v>
      </c>
      <c r="D1" t="s">
        <v>52</v>
      </c>
      <c r="E1" t="s">
        <v>53</v>
      </c>
      <c r="F1" t="s">
        <v>54</v>
      </c>
      <c r="G1" t="s">
        <v>55</v>
      </c>
      <c r="H1" t="s">
        <v>56</v>
      </c>
      <c r="I1" t="s">
        <v>57</v>
      </c>
      <c r="J1" t="s">
        <v>58</v>
      </c>
      <c r="K1" t="s">
        <v>59</v>
      </c>
      <c r="L1" t="s">
        <v>60</v>
      </c>
      <c r="M1" t="s">
        <v>61</v>
      </c>
      <c r="N1" t="s">
        <v>62</v>
      </c>
      <c r="O1" t="s">
        <v>63</v>
      </c>
      <c r="P1" t="s">
        <v>64</v>
      </c>
      <c r="Q1" t="s">
        <v>65</v>
      </c>
      <c r="R1" t="s">
        <v>66</v>
      </c>
      <c r="S1" t="s">
        <v>67</v>
      </c>
      <c r="T1" t="s">
        <v>68</v>
      </c>
      <c r="U1" t="s">
        <v>69</v>
      </c>
    </row>
    <row r="2" spans="1:21" ht="15" x14ac:dyDescent="0.2">
      <c r="A2" s="2" t="s">
        <v>24</v>
      </c>
      <c r="B2" s="2">
        <v>1382.4902082468373</v>
      </c>
      <c r="C2" s="2">
        <v>9.0759904097401662</v>
      </c>
      <c r="D2" s="2">
        <v>143.47874222480348</v>
      </c>
      <c r="E2" s="2">
        <v>11.905811993204555</v>
      </c>
      <c r="F2" s="2">
        <v>218.77181884742006</v>
      </c>
      <c r="G2" s="2">
        <v>212.1099234397899</v>
      </c>
      <c r="H2" s="2">
        <v>496.46311238180925</v>
      </c>
      <c r="I2" s="2">
        <v>102.88043512599543</v>
      </c>
      <c r="J2" s="2">
        <v>27.728426877663093</v>
      </c>
      <c r="K2" s="2">
        <v>76.257964749812174</v>
      </c>
      <c r="L2" s="2">
        <v>1214.5512317204568</v>
      </c>
      <c r="M2" s="2">
        <v>4046.8990888023054</v>
      </c>
      <c r="N2" s="2">
        <v>1836.8642278212524</v>
      </c>
      <c r="O2" s="2">
        <v>956.56449626334359</v>
      </c>
      <c r="P2" s="2">
        <v>0.10907579291397509</v>
      </c>
      <c r="Q2" s="2">
        <v>3226.110223667471</v>
      </c>
      <c r="R2">
        <v>5321.7736863754799</v>
      </c>
      <c r="S2" s="2">
        <v>31.504567656180438</v>
      </c>
      <c r="T2" s="2">
        <v>3208.6673113300039</v>
      </c>
      <c r="U2" s="2">
        <v>5808.6864745972807</v>
      </c>
    </row>
    <row r="3" spans="1:21" ht="15" x14ac:dyDescent="0.2">
      <c r="A3" s="2" t="s">
        <v>24</v>
      </c>
      <c r="B3" s="2">
        <v>1268.3423396651622</v>
      </c>
      <c r="C3" s="1">
        <v>7.5067466867229866</v>
      </c>
      <c r="D3" s="2">
        <v>191.93543971264612</v>
      </c>
      <c r="E3" s="2">
        <v>8.9896507220950035</v>
      </c>
      <c r="F3" s="2">
        <v>169.72333790982611</v>
      </c>
      <c r="G3" s="2">
        <v>140.55593445030732</v>
      </c>
      <c r="H3" s="2">
        <v>509.43068885973997</v>
      </c>
      <c r="I3" s="2">
        <v>98.860353738375323</v>
      </c>
      <c r="J3" s="2">
        <v>31.470289030278668</v>
      </c>
      <c r="K3" s="2">
        <v>132.361998059321</v>
      </c>
      <c r="L3" s="2">
        <v>1221.0231485313529</v>
      </c>
      <c r="M3" s="2">
        <v>3132.4094954095021</v>
      </c>
      <c r="N3" s="2">
        <v>1393.945125351933</v>
      </c>
      <c r="O3" s="2">
        <v>1056.0829934564974</v>
      </c>
      <c r="P3" s="2">
        <v>9.8225332757150882E-2</v>
      </c>
      <c r="Q3" s="2">
        <v>2629.2102514898174</v>
      </c>
      <c r="R3">
        <v>6894.9643290258255</v>
      </c>
      <c r="S3" s="2">
        <v>31.824640590254756</v>
      </c>
      <c r="T3" s="2">
        <v>3154.8998133954142</v>
      </c>
      <c r="U3" s="2">
        <v>6231.3500347078498</v>
      </c>
    </row>
    <row r="4" spans="1:21" ht="15" x14ac:dyDescent="0.2">
      <c r="A4" s="2" t="s">
        <v>24</v>
      </c>
      <c r="B4" s="2">
        <v>1912.0094875007194</v>
      </c>
      <c r="C4" s="1">
        <v>8.1919094390262615</v>
      </c>
      <c r="D4" s="2">
        <v>192.14843618512015</v>
      </c>
      <c r="E4" s="2">
        <v>10.95134473506179</v>
      </c>
      <c r="F4" s="2">
        <v>156.48934642582108</v>
      </c>
      <c r="G4" s="2">
        <v>153.30813050783891</v>
      </c>
      <c r="H4" s="2">
        <v>447.11427967412857</v>
      </c>
      <c r="I4" s="2">
        <v>65.895686359890547</v>
      </c>
      <c r="J4" s="2">
        <v>27.489584612602524</v>
      </c>
      <c r="K4" s="2">
        <v>70.304067337374519</v>
      </c>
      <c r="L4" s="2">
        <v>1235.5849613558701</v>
      </c>
      <c r="M4" s="2">
        <v>3993.7047683945557</v>
      </c>
      <c r="N4" s="2">
        <v>1893.9024302417431</v>
      </c>
      <c r="O4" s="2">
        <v>1392.5502934904946</v>
      </c>
      <c r="P4" s="2">
        <v>9.2800102678738769E-2</v>
      </c>
      <c r="Q4" s="2">
        <v>2225.3597126930413</v>
      </c>
      <c r="R4">
        <v>5535.0451451079834</v>
      </c>
      <c r="S4" s="2">
        <v>23.870828178508017</v>
      </c>
      <c r="T4" s="2">
        <v>4577.1368555361532</v>
      </c>
      <c r="U4" s="2">
        <v>5841.5359740877393</v>
      </c>
    </row>
    <row r="5" spans="1:21" ht="15" x14ac:dyDescent="0.2">
      <c r="A5" s="2" t="s">
        <v>49</v>
      </c>
      <c r="B5" s="2">
        <v>1322.245499828731</v>
      </c>
      <c r="C5" s="1">
        <v>8.731198831161743</v>
      </c>
      <c r="D5" s="2">
        <v>179.47514607291515</v>
      </c>
      <c r="E5" s="2">
        <v>11.181567993307281</v>
      </c>
      <c r="F5" s="2">
        <v>169.88876280337624</v>
      </c>
      <c r="G5" s="2">
        <v>203.13615584374918</v>
      </c>
      <c r="H5" s="2">
        <v>516.99510847186627</v>
      </c>
      <c r="I5" s="2">
        <v>88.899485411272195</v>
      </c>
      <c r="J5" s="2">
        <v>33.075839812074719</v>
      </c>
      <c r="K5" s="2">
        <v>101.84827382057794</v>
      </c>
      <c r="L5" s="2">
        <v>1120.7084379624609</v>
      </c>
      <c r="M5" s="2">
        <v>3368.9544521163043</v>
      </c>
      <c r="N5" s="2">
        <v>1724.5338904013067</v>
      </c>
      <c r="O5" s="2">
        <v>1164.6055451576037</v>
      </c>
      <c r="P5" s="2">
        <v>0.10843121112248058</v>
      </c>
      <c r="Q5" s="2">
        <v>2099.9885289456897</v>
      </c>
      <c r="R5">
        <v>4742.1771338200897</v>
      </c>
      <c r="S5" s="2">
        <v>25.95130224999107</v>
      </c>
      <c r="T5" s="2">
        <v>3912.8480907313938</v>
      </c>
      <c r="U5" s="2">
        <v>6809.501225739923</v>
      </c>
    </row>
    <row r="6" spans="1:21" ht="15" x14ac:dyDescent="0.2">
      <c r="A6" s="2" t="s">
        <v>49</v>
      </c>
      <c r="B6" s="2">
        <v>1463.0278710794635</v>
      </c>
      <c r="C6" s="1">
        <v>9.4694064417078518</v>
      </c>
      <c r="D6" s="2">
        <v>182.98958786873672</v>
      </c>
      <c r="E6" s="2">
        <v>12.567703860660339</v>
      </c>
      <c r="F6" s="2">
        <v>208.76361278764122</v>
      </c>
      <c r="G6" s="2">
        <v>175.27024594025434</v>
      </c>
      <c r="H6" s="2">
        <v>497.54374375497019</v>
      </c>
      <c r="I6" s="2">
        <v>94.750937208808111</v>
      </c>
      <c r="J6" s="2">
        <v>36.340017434569155</v>
      </c>
      <c r="K6" s="2">
        <v>74.654992369540494</v>
      </c>
      <c r="L6" s="2">
        <v>977.2476153209268</v>
      </c>
      <c r="M6" s="2">
        <v>3983.5186219334978</v>
      </c>
      <c r="N6" s="2">
        <v>1488.8147885615247</v>
      </c>
      <c r="O6" s="2">
        <v>964.14685795425055</v>
      </c>
      <c r="P6" s="2">
        <v>0.10300598104406848</v>
      </c>
      <c r="Q6" s="2">
        <v>2949.8498276224232</v>
      </c>
      <c r="R6">
        <v>7356.6343102820665</v>
      </c>
      <c r="S6" s="2">
        <v>30.176264979772029</v>
      </c>
      <c r="T6" s="2">
        <v>3526.0689926858031</v>
      </c>
      <c r="U6" s="2">
        <v>6873.010258088143</v>
      </c>
    </row>
    <row r="7" spans="1:21" ht="15" x14ac:dyDescent="0.2">
      <c r="A7" s="2" t="s">
        <v>24</v>
      </c>
      <c r="B7" s="2">
        <v>1798.4957737444979</v>
      </c>
      <c r="C7" s="1">
        <v>7.0072409382696321</v>
      </c>
      <c r="D7" s="2">
        <v>210.89212576283515</v>
      </c>
      <c r="E7" s="2">
        <v>11.416587569432886</v>
      </c>
      <c r="F7" s="2">
        <v>179.40069418250491</v>
      </c>
      <c r="G7" s="2">
        <v>209.51225387251492</v>
      </c>
      <c r="H7" s="2">
        <v>493.2212182623266</v>
      </c>
      <c r="I7" s="2">
        <v>97.788332035009958</v>
      </c>
      <c r="J7" s="2">
        <v>33.672945474726141</v>
      </c>
      <c r="K7" s="2">
        <v>78.547925293057446</v>
      </c>
      <c r="L7" s="2">
        <v>794.41596541310707</v>
      </c>
      <c r="M7" s="2">
        <v>3037.33879510629</v>
      </c>
      <c r="N7" s="2">
        <v>1652.9451261388547</v>
      </c>
      <c r="O7" s="2">
        <v>1293.9795915087041</v>
      </c>
      <c r="P7" s="2">
        <v>9.7016741898098682E-2</v>
      </c>
      <c r="Q7" s="2">
        <v>2785.646861298459</v>
      </c>
      <c r="R7">
        <v>4920.3215287613575</v>
      </c>
      <c r="S7" s="2">
        <v>32.016684350699343</v>
      </c>
      <c r="T7" s="2">
        <v>3179.1819092368414</v>
      </c>
      <c r="U7" s="2">
        <v>6441.5868314467853</v>
      </c>
    </row>
    <row r="8" spans="1:21" ht="15" x14ac:dyDescent="0.2">
      <c r="A8" s="2" t="s">
        <v>49</v>
      </c>
      <c r="B8" s="1">
        <v>1429.417665330415</v>
      </c>
      <c r="C8" s="1">
        <v>8.4792357545082808</v>
      </c>
      <c r="D8" s="1">
        <v>174.68272544224939</v>
      </c>
      <c r="E8" s="2">
        <v>10.793066245018016</v>
      </c>
      <c r="F8" s="2">
        <v>236.63770735082696</v>
      </c>
      <c r="G8" s="2">
        <v>198.25568574765686</v>
      </c>
      <c r="H8" s="2">
        <v>523.47889671083158</v>
      </c>
      <c r="I8" s="1">
        <v>79.876636074613756</v>
      </c>
      <c r="J8" s="2">
        <v>31.019142529608711</v>
      </c>
      <c r="K8" s="2">
        <v>71.334549581834878</v>
      </c>
      <c r="L8" s="2">
        <v>724.84285969597215</v>
      </c>
      <c r="M8" s="2">
        <v>3911.0838026548595</v>
      </c>
      <c r="N8" s="2">
        <v>1831.626025558146</v>
      </c>
      <c r="O8" s="2">
        <v>1010.5888233110556</v>
      </c>
      <c r="P8" s="1">
        <v>0.11345357758120862</v>
      </c>
      <c r="Q8" s="1">
        <v>2973.1488971683916</v>
      </c>
      <c r="R8">
        <v>7569.9057690145692</v>
      </c>
      <c r="S8" s="2">
        <v>38.70620867285254</v>
      </c>
      <c r="T8" s="1">
        <v>3604.1185864618192</v>
      </c>
      <c r="U8" s="1">
        <v>5432.0122137733533</v>
      </c>
    </row>
    <row r="9" spans="1:21" ht="15" x14ac:dyDescent="0.2">
      <c r="A9" s="2" t="s">
        <v>24</v>
      </c>
      <c r="B9" s="1">
        <v>1538.4922953084601</v>
      </c>
      <c r="C9" s="1">
        <v>9.4649860368542829</v>
      </c>
      <c r="D9" s="1">
        <v>169.25131539416157</v>
      </c>
      <c r="E9" s="2">
        <v>8.8793354108523701</v>
      </c>
      <c r="F9" s="2">
        <v>165.83585291139968</v>
      </c>
      <c r="G9" s="2">
        <v>228.48311343958346</v>
      </c>
      <c r="H9" s="2">
        <v>462.96353981382168</v>
      </c>
      <c r="I9" s="1">
        <v>95.465618344385021</v>
      </c>
      <c r="J9" s="2">
        <v>30.461843911134043</v>
      </c>
      <c r="K9" s="2">
        <v>84.788067773400769</v>
      </c>
      <c r="L9" s="2">
        <v>805.74181983217568</v>
      </c>
      <c r="M9" s="2">
        <v>3811.4859261467323</v>
      </c>
      <c r="N9" s="2">
        <v>1973.639509135694</v>
      </c>
      <c r="O9" s="2">
        <v>1287.3450250291603</v>
      </c>
      <c r="P9" s="1">
        <v>0.10338198708910694</v>
      </c>
      <c r="Q9" s="1">
        <v>2731.2823656912005</v>
      </c>
      <c r="R9">
        <v>4759.7406657157071</v>
      </c>
      <c r="S9" s="2">
        <v>26.735480938473142</v>
      </c>
      <c r="T9" s="1">
        <v>4152.2001783111773</v>
      </c>
      <c r="U9" s="1">
        <v>6198.5005352173912</v>
      </c>
    </row>
    <row r="10" spans="1:21" ht="15" x14ac:dyDescent="0.2">
      <c r="A10" s="1" t="s">
        <v>70</v>
      </c>
      <c r="B10" s="1">
        <v>2047.7186201478221</v>
      </c>
      <c r="C10" s="1">
        <v>12.355930811088745</v>
      </c>
      <c r="D10" s="1">
        <v>245.71704901233963</v>
      </c>
      <c r="E10" s="2">
        <v>11.272698033029455</v>
      </c>
      <c r="F10" s="2">
        <v>140.77398153856498</v>
      </c>
      <c r="G10" s="2">
        <v>163.30522247886668</v>
      </c>
      <c r="H10" s="2">
        <v>306.27199070549221</v>
      </c>
      <c r="I10" s="1">
        <v>78.893949513195523</v>
      </c>
      <c r="J10" s="2">
        <v>32.916611635367673</v>
      </c>
      <c r="K10" s="2">
        <v>113.01183146889858</v>
      </c>
      <c r="L10" s="2">
        <v>941.11274646008928</v>
      </c>
      <c r="M10" s="2">
        <v>3510.4287085198939</v>
      </c>
      <c r="N10" s="2">
        <v>1426.5383838779276</v>
      </c>
      <c r="O10" s="2">
        <v>984.05055739288127</v>
      </c>
      <c r="P10" s="1">
        <v>8.863717860867007E-2</v>
      </c>
      <c r="Q10" s="1">
        <v>3259.3946087331396</v>
      </c>
      <c r="R10">
        <v>6601.4024387704976</v>
      </c>
      <c r="S10" s="2">
        <v>23.454733364211407</v>
      </c>
      <c r="T10" s="1">
        <v>3281.5135988542856</v>
      </c>
      <c r="U10" s="1">
        <v>5948.8443390899038</v>
      </c>
    </row>
    <row r="11" spans="1:21" ht="15" x14ac:dyDescent="0.2">
      <c r="A11" s="1" t="s">
        <v>70</v>
      </c>
      <c r="B11" s="1">
        <v>1483.9549803194375</v>
      </c>
      <c r="C11" s="1">
        <v>12.360351215942314</v>
      </c>
      <c r="D11" s="1">
        <v>247.52751902836891</v>
      </c>
      <c r="E11" s="2">
        <v>9.805024761714451</v>
      </c>
      <c r="F11" s="2">
        <v>163.76804174202385</v>
      </c>
      <c r="G11" s="2">
        <v>202.97872132452036</v>
      </c>
      <c r="H11" s="2">
        <v>348.05640380104677</v>
      </c>
      <c r="I11" s="1">
        <v>77.196581816200364</v>
      </c>
      <c r="J11" s="2">
        <v>32.982956708995609</v>
      </c>
      <c r="K11" s="2">
        <v>136.712923091487</v>
      </c>
      <c r="L11" s="2">
        <v>1240.9782253649498</v>
      </c>
      <c r="M11" s="2">
        <v>2432.9607717501553</v>
      </c>
      <c r="N11" s="2">
        <v>1695.4327667173829</v>
      </c>
      <c r="O11" s="2">
        <v>1202.9912512178203</v>
      </c>
      <c r="P11" s="1">
        <v>9.9541353914785496E-2</v>
      </c>
      <c r="Q11" s="1">
        <v>2918.7844015611327</v>
      </c>
      <c r="R11">
        <v>5580.208512839572</v>
      </c>
      <c r="S11" s="2">
        <v>36.529712721147192</v>
      </c>
      <c r="T11" s="1">
        <v>2906.8755487294075</v>
      </c>
      <c r="U11" s="1">
        <v>7116.096554317538</v>
      </c>
    </row>
    <row r="12" spans="1:21" ht="15" x14ac:dyDescent="0.2">
      <c r="A12" s="1" t="s">
        <v>71</v>
      </c>
      <c r="B12" s="1">
        <v>2055.3284780532672</v>
      </c>
      <c r="C12" s="1">
        <v>10.640813727903774</v>
      </c>
      <c r="D12" s="1">
        <v>128.03649797043602</v>
      </c>
      <c r="E12" s="2">
        <v>7.2341983779731356</v>
      </c>
      <c r="F12" s="2">
        <v>132.83358664816194</v>
      </c>
      <c r="G12" s="2">
        <v>119.06612257557828</v>
      </c>
      <c r="H12" s="2">
        <v>216.21937627541797</v>
      </c>
      <c r="I12" s="1">
        <v>86.621439291620817</v>
      </c>
      <c r="J12" s="2">
        <v>23.681377386359006</v>
      </c>
      <c r="K12" s="2">
        <v>123.94639306289467</v>
      </c>
      <c r="L12" s="2">
        <v>1424.8885280745858</v>
      </c>
      <c r="M12" s="2">
        <v>2794.0030740921161</v>
      </c>
      <c r="N12" s="2">
        <v>1736.1743398748763</v>
      </c>
      <c r="O12" s="2">
        <v>911.5442237235834</v>
      </c>
      <c r="P12" s="1">
        <v>0.10929065351113992</v>
      </c>
      <c r="Q12" s="1">
        <v>2761.2383122503024</v>
      </c>
      <c r="R12">
        <v>8119.3934097489</v>
      </c>
      <c r="S12" s="2">
        <v>32.49679375181082</v>
      </c>
      <c r="T12" s="1">
        <v>2851.3736153775735</v>
      </c>
      <c r="U12" s="1">
        <v>6467.8664310391523</v>
      </c>
    </row>
    <row r="13" spans="1:21" ht="15" x14ac:dyDescent="0.2">
      <c r="A13" s="1" t="s">
        <v>70</v>
      </c>
      <c r="B13" s="1">
        <v>1789.6176061881456</v>
      </c>
      <c r="C13" s="1">
        <v>11.432066196692718</v>
      </c>
      <c r="D13" s="1">
        <v>200.45529861160747</v>
      </c>
      <c r="E13" s="2">
        <v>12.236757926932446</v>
      </c>
      <c r="F13" s="2">
        <v>183.94987875513161</v>
      </c>
      <c r="G13" s="2">
        <v>137.6433958445748</v>
      </c>
      <c r="H13" s="2">
        <v>309.87409528269524</v>
      </c>
      <c r="I13" s="1">
        <v>56.783501881284991</v>
      </c>
      <c r="J13" s="2">
        <v>35.437724433229235</v>
      </c>
      <c r="K13" s="2">
        <v>147.24674159041518</v>
      </c>
      <c r="L13" s="2">
        <v>1328.3491023120498</v>
      </c>
      <c r="M13" s="2">
        <v>2520.1089136947667</v>
      </c>
      <c r="N13" s="2">
        <v>1362.5159117732953</v>
      </c>
      <c r="O13" s="2">
        <v>867.47174639518641</v>
      </c>
      <c r="P13" s="1">
        <v>8.382967274710687E-2</v>
      </c>
      <c r="Q13" s="1">
        <v>3540.0929227869428</v>
      </c>
      <c r="R13">
        <v>6240.0954969177865</v>
      </c>
      <c r="S13" s="2">
        <v>29.136027944030509</v>
      </c>
      <c r="T13" s="1">
        <v>3104.6011862953155</v>
      </c>
      <c r="U13" s="1">
        <v>6772.2717929840701</v>
      </c>
    </row>
    <row r="14" spans="1:21" ht="15" x14ac:dyDescent="0.2">
      <c r="A14" s="1" t="s">
        <v>28</v>
      </c>
      <c r="B14" s="1">
        <v>1642.493686682875</v>
      </c>
      <c r="C14" s="1">
        <v>8.1344441759298576</v>
      </c>
      <c r="D14" s="1">
        <v>193.42641501996434</v>
      </c>
      <c r="E14" s="2">
        <v>11.46455074823403</v>
      </c>
      <c r="F14" s="2">
        <v>188.41635088098334</v>
      </c>
      <c r="G14" s="2">
        <v>185.89707598819729</v>
      </c>
      <c r="H14" s="2">
        <v>411.45344435981912</v>
      </c>
      <c r="I14" s="1">
        <v>72.997830144686048</v>
      </c>
      <c r="J14" s="2">
        <v>21.903329413130329</v>
      </c>
      <c r="K14" s="2">
        <v>132.59099411364551</v>
      </c>
      <c r="L14" s="2">
        <v>1066.7757978716588</v>
      </c>
      <c r="M14" s="2">
        <v>2790.6076919384295</v>
      </c>
      <c r="N14" s="2">
        <v>1273.4664733004888</v>
      </c>
      <c r="O14" s="2">
        <v>1074.0911024724016</v>
      </c>
      <c r="P14" s="1">
        <v>8.619313931592007E-2</v>
      </c>
      <c r="Q14" s="1">
        <f>(Q13+Q15)/2</f>
        <v>3170.6362485580239</v>
      </c>
      <c r="R14">
        <v>8192.1566133164597</v>
      </c>
      <c r="S14" s="2">
        <v>35.777541326072544</v>
      </c>
      <c r="T14" s="1">
        <v>2317.1675068661743</v>
      </c>
      <c r="U14" s="1">
        <v>4564.7854272252443</v>
      </c>
    </row>
    <row r="15" spans="1:21" ht="15" x14ac:dyDescent="0.2">
      <c r="A15" s="1" t="s">
        <v>28</v>
      </c>
      <c r="B15" s="1">
        <v>1789.6176061881456</v>
      </c>
      <c r="C15" s="1">
        <v>10.645234132757343</v>
      </c>
      <c r="D15" s="1">
        <v>248.16650844579104</v>
      </c>
      <c r="E15" s="2">
        <v>10.17913755636337</v>
      </c>
      <c r="F15" s="2">
        <v>146.56385281281723</v>
      </c>
      <c r="G15" s="2">
        <v>189.83293896891689</v>
      </c>
      <c r="H15" s="2">
        <v>407.13091886717564</v>
      </c>
      <c r="I15" s="1">
        <v>54.371453048712944</v>
      </c>
      <c r="J15" s="2">
        <v>21.545066015539476</v>
      </c>
      <c r="K15" s="2">
        <v>145.98726329163028</v>
      </c>
      <c r="L15" s="2">
        <v>1443.7649521063663</v>
      </c>
      <c r="M15" s="2">
        <v>2520.1089136947667</v>
      </c>
      <c r="N15" s="2">
        <v>1371.8282713521512</v>
      </c>
      <c r="O15" s="2">
        <v>947.56044175539137</v>
      </c>
      <c r="P15" s="1">
        <v>0.10437571735099431</v>
      </c>
      <c r="Q15" s="1">
        <v>2801.1795743291045</v>
      </c>
      <c r="R15">
        <v>7233.689587012741</v>
      </c>
      <c r="S15" s="2">
        <v>26.623455411547127</v>
      </c>
      <c r="T15" s="1">
        <v>3024.8171571020548</v>
      </c>
      <c r="U15" s="1">
        <v>6824.8309921688024</v>
      </c>
    </row>
    <row r="16" spans="1:21" ht="15" x14ac:dyDescent="0.2">
      <c r="A16" s="1" t="s">
        <v>70</v>
      </c>
      <c r="B16" s="1">
        <v>1560.6877141993414</v>
      </c>
      <c r="C16" s="1">
        <v>8.7975049039652866</v>
      </c>
      <c r="D16" s="1">
        <v>157.5365094080897</v>
      </c>
      <c r="E16" s="2">
        <v>11.963367807765927</v>
      </c>
      <c r="F16" s="2">
        <v>163.60261684847382</v>
      </c>
      <c r="G16" s="2">
        <v>149.37226752711928</v>
      </c>
      <c r="H16" s="2">
        <v>452.8776469976533</v>
      </c>
      <c r="I16" s="1">
        <v>51.468060935431751</v>
      </c>
      <c r="J16" s="2">
        <v>20.947960352888053</v>
      </c>
      <c r="K16" s="2">
        <v>150.33818832379629</v>
      </c>
      <c r="L16" s="2">
        <v>1119.6297851606448</v>
      </c>
      <c r="M16" s="2">
        <v>2848.3291885510939</v>
      </c>
      <c r="N16" s="2">
        <v>1609.2934406129689</v>
      </c>
      <c r="O16" s="2">
        <v>1321.9395502439233</v>
      </c>
      <c r="P16" s="1">
        <v>8.4420539389310156E-2</v>
      </c>
      <c r="Q16" s="1">
        <v>3227.2197031696601</v>
      </c>
      <c r="R16">
        <v>7153.3991554899167</v>
      </c>
      <c r="S16" s="2">
        <v>25.903291309879918</v>
      </c>
      <c r="T16" s="1">
        <v>2528.7686277700404</v>
      </c>
      <c r="U16" s="1">
        <v>6264.1995341983084</v>
      </c>
    </row>
    <row r="17" spans="1:21" ht="15" x14ac:dyDescent="0.2">
      <c r="A17" s="1" t="s">
        <v>28</v>
      </c>
      <c r="B17" s="1">
        <v>1628.5422805228927</v>
      </c>
      <c r="C17" s="1">
        <v>12.780289677031419</v>
      </c>
      <c r="D17" s="1">
        <v>172.6592589537461</v>
      </c>
      <c r="E17" s="2">
        <v>7.2773652388941645</v>
      </c>
      <c r="F17" s="2">
        <v>156.0757841919459</v>
      </c>
      <c r="G17" s="2">
        <v>139.76876185416339</v>
      </c>
      <c r="H17" s="2">
        <v>250.4393697588462</v>
      </c>
      <c r="I17" s="1">
        <v>85.058074307546335</v>
      </c>
      <c r="J17" s="2">
        <v>31.204908735766924</v>
      </c>
      <c r="K17" s="2">
        <v>123.71739700857015</v>
      </c>
      <c r="L17" s="2">
        <v>870.46098794113823</v>
      </c>
      <c r="M17" s="2">
        <v>2892.4691565490143</v>
      </c>
      <c r="N17" s="2">
        <v>1796.7046771374378</v>
      </c>
      <c r="O17" s="2">
        <v>931.92182076789584</v>
      </c>
      <c r="P17" s="1">
        <v>9.7419605517782754E-2</v>
      </c>
      <c r="Q17" s="1">
        <f>(Q15+Q16)/2</f>
        <v>3014.1996387493823</v>
      </c>
      <c r="R17">
        <v>8257.3925889287548</v>
      </c>
      <c r="S17" s="2">
        <v>22.814587496062774</v>
      </c>
      <c r="T17" s="1">
        <v>2872.1868403845115</v>
      </c>
      <c r="U17" s="1">
        <v>4856.0509893739782</v>
      </c>
    </row>
    <row r="18" spans="1:21" x14ac:dyDescent="0.2">
      <c r="A18" s="1" t="s">
        <v>44</v>
      </c>
      <c r="B18" s="1">
        <v>2314.6978016638514</v>
      </c>
      <c r="C18" s="1">
        <v>10.158989598864698</v>
      </c>
      <c r="D18" s="1">
        <v>268.40117333082424</v>
      </c>
      <c r="E18" s="1">
        <v>4.8408357557960535</v>
      </c>
      <c r="F18" s="1">
        <v>123.32165526903327</v>
      </c>
      <c r="G18" s="1">
        <v>159.44807675776147</v>
      </c>
      <c r="H18" s="1">
        <v>487.45785093880187</v>
      </c>
      <c r="I18" s="1">
        <v>72.729824718844696</v>
      </c>
      <c r="J18" s="1">
        <v>17.590899627314499</v>
      </c>
      <c r="K18" s="1">
        <v>155.08985645103016</v>
      </c>
      <c r="L18" s="1">
        <v>1430.2817920836658</v>
      </c>
      <c r="M18" s="1">
        <v>2652.5288176885265</v>
      </c>
      <c r="N18" s="1">
        <v>1169.2844505120422</v>
      </c>
      <c r="O18" s="1">
        <v>688.3384514475091</v>
      </c>
      <c r="P18" s="1">
        <v>6.929972486383483E-2</v>
      </c>
      <c r="Q18" s="1">
        <v>3077.4399703741519</v>
      </c>
      <c r="R18">
        <v>7022.9272042653265</v>
      </c>
      <c r="S18" s="1">
        <v>13.788530755167088</v>
      </c>
      <c r="T18" s="1">
        <v>1985.8903421724169</v>
      </c>
      <c r="U18" s="1">
        <v>3881.5158378237038</v>
      </c>
    </row>
    <row r="19" spans="1:21" x14ac:dyDescent="0.2">
      <c r="A19" s="1" t="s">
        <v>44</v>
      </c>
      <c r="B19" s="1">
        <v>1769.9588065990793</v>
      </c>
      <c r="C19" s="1">
        <v>11.639825224810485</v>
      </c>
      <c r="D19" s="1">
        <v>249.12499257192414</v>
      </c>
      <c r="E19" s="1">
        <v>8.4044999407210472</v>
      </c>
      <c r="F19" s="1">
        <v>157.48189578712143</v>
      </c>
      <c r="G19" s="1">
        <v>120.71918502748051</v>
      </c>
      <c r="H19" s="1">
        <v>339.41135281575964</v>
      </c>
      <c r="I19" s="1">
        <v>48.609336393124138</v>
      </c>
      <c r="J19" s="1">
        <v>18.559537702282363</v>
      </c>
      <c r="K19" s="1">
        <v>144.84228302000767</v>
      </c>
      <c r="L19" s="1">
        <v>1206.4613357068367</v>
      </c>
      <c r="M19" s="1">
        <v>2882.2830100879551</v>
      </c>
      <c r="N19" s="1">
        <v>1012.7204050925322</v>
      </c>
      <c r="O19" s="1">
        <v>919.60048302017208</v>
      </c>
      <c r="P19" s="1">
        <v>7.0803749043988687E-2</v>
      </c>
      <c r="Q19" s="1">
        <v>4038.2492192697805</v>
      </c>
      <c r="R19">
        <v>9416.5856940395352</v>
      </c>
      <c r="S19" s="1">
        <v>22.494514561988463</v>
      </c>
      <c r="T19" s="1">
        <v>3458.4260114132553</v>
      </c>
      <c r="U19" s="1">
        <v>4785.9720571276666</v>
      </c>
    </row>
    <row r="20" spans="1:21" x14ac:dyDescent="0.2">
      <c r="A20" s="1" t="s">
        <v>43</v>
      </c>
      <c r="B20" s="1">
        <v>2062.3041811332582</v>
      </c>
      <c r="C20" s="1">
        <v>12.369192025649456</v>
      </c>
      <c r="D20" s="1">
        <v>265.8452156611358</v>
      </c>
      <c r="E20" s="1">
        <v>6.0063410006638502</v>
      </c>
      <c r="F20" s="1">
        <v>177.33288301312911</v>
      </c>
      <c r="G20" s="1">
        <v>75.929064306891291</v>
      </c>
      <c r="H20" s="1">
        <v>450.71638425133159</v>
      </c>
      <c r="I20" s="1">
        <v>78.045265664697936</v>
      </c>
      <c r="J20" s="1">
        <v>26.534215552360248</v>
      </c>
      <c r="K20" s="1">
        <v>139.74712081128695</v>
      </c>
      <c r="L20" s="1">
        <v>1609.3381571851296</v>
      </c>
      <c r="M20" s="1">
        <v>2919.6322137785032</v>
      </c>
      <c r="N20" s="1">
        <v>1186.1631022487177</v>
      </c>
      <c r="O20" s="1">
        <v>906.80524766676649</v>
      </c>
      <c r="P20" s="1">
        <v>7.6954133637832114E-2</v>
      </c>
      <c r="Q20" s="1">
        <v>4048.2345347894811</v>
      </c>
      <c r="R20">
        <v>8673.8992024534073</v>
      </c>
      <c r="S20" s="1">
        <v>11.41999104301715</v>
      </c>
      <c r="T20" s="1">
        <v>2943.2986924915485</v>
      </c>
      <c r="U20" s="1">
        <v>5079.4275859090976</v>
      </c>
    </row>
    <row r="21" spans="1:21" x14ac:dyDescent="0.2">
      <c r="A21" s="1" t="s">
        <v>43</v>
      </c>
      <c r="B21" s="1">
        <v>1753.4707811372816</v>
      </c>
      <c r="C21" s="1">
        <v>10.517042392003827</v>
      </c>
      <c r="D21" s="1">
        <v>250.61596787924239</v>
      </c>
      <c r="E21" s="1">
        <v>6.9464193051662715</v>
      </c>
      <c r="F21" s="1">
        <v>91.64278815419604</v>
      </c>
      <c r="G21" s="1">
        <v>131.66088411388102</v>
      </c>
      <c r="H21" s="1">
        <v>470.16774896822767</v>
      </c>
      <c r="I21" s="1">
        <v>41.060516898593072</v>
      </c>
      <c r="J21" s="1">
        <v>27.74169589238868</v>
      </c>
      <c r="K21" s="1">
        <v>119.5954680307287</v>
      </c>
      <c r="L21" s="1">
        <v>1424.3492016736777</v>
      </c>
      <c r="M21" s="1">
        <v>2764.5764287601696</v>
      </c>
      <c r="N21" s="1">
        <v>953.35411277732783</v>
      </c>
      <c r="O21" s="1">
        <v>571.75964044981424</v>
      </c>
      <c r="P21" s="1">
        <v>9.9783072086595939E-2</v>
      </c>
      <c r="Q21" s="1">
        <v>3369.2330794498448</v>
      </c>
      <c r="R21">
        <v>7657.723428492659</v>
      </c>
      <c r="S21" s="1">
        <v>21.66232493339524</v>
      </c>
      <c r="T21" s="1">
        <v>2750.7763611773753</v>
      </c>
      <c r="U21" s="1">
        <v>6058.3426707247672</v>
      </c>
    </row>
    <row r="22" spans="1:21" x14ac:dyDescent="0.2">
      <c r="A22" s="1" t="s">
        <v>43</v>
      </c>
      <c r="B22" s="1">
        <v>2109.231638216836</v>
      </c>
      <c r="C22" s="1">
        <v>12.886379393517089</v>
      </c>
      <c r="D22" s="1">
        <v>279.90298284442201</v>
      </c>
      <c r="E22" s="1">
        <v>9.579597821349072</v>
      </c>
      <c r="F22" s="1">
        <v>141.43568111276525</v>
      </c>
      <c r="G22" s="1">
        <v>152.52095791169498</v>
      </c>
      <c r="H22" s="1">
        <v>431.26501953443551</v>
      </c>
      <c r="I22" s="1">
        <v>52.986758348532689</v>
      </c>
      <c r="J22" s="1">
        <v>18.174736275240331</v>
      </c>
      <c r="K22" s="1">
        <v>170.94783321300358</v>
      </c>
      <c r="L22" s="1">
        <v>1518.7313218325817</v>
      </c>
      <c r="M22" s="1">
        <v>2504.2637969775642</v>
      </c>
      <c r="N22" s="1">
        <v>1422.4642265621783</v>
      </c>
      <c r="O22" s="1">
        <v>775.0617132872577</v>
      </c>
      <c r="P22" s="1">
        <v>7.69004184885409E-2</v>
      </c>
      <c r="Q22" s="1">
        <v>3443.568206096505</v>
      </c>
      <c r="R22">
        <v>8430.5188318998462</v>
      </c>
      <c r="S22" s="1">
        <v>29.04000606380821</v>
      </c>
      <c r="T22" s="1">
        <v>3281.5135988542856</v>
      </c>
      <c r="U22" s="1">
        <v>4301.9894313015748</v>
      </c>
    </row>
    <row r="23" spans="1:21" x14ac:dyDescent="0.2">
      <c r="A23" s="1" t="s">
        <v>43</v>
      </c>
      <c r="B23" s="1">
        <v>2065.4749552605272</v>
      </c>
      <c r="C23" s="1">
        <v>13.774880769084563</v>
      </c>
      <c r="D23" s="1">
        <v>222.71342998514399</v>
      </c>
      <c r="E23" s="1">
        <v>10.102396470281542</v>
      </c>
      <c r="F23" s="1">
        <v>181.22036801155559</v>
      </c>
      <c r="G23" s="1">
        <v>96.631703585476473</v>
      </c>
      <c r="H23" s="1">
        <v>477.37195812263349</v>
      </c>
      <c r="I23" s="1">
        <v>68.307735192462602</v>
      </c>
      <c r="J23" s="1">
        <v>29.214556526928853</v>
      </c>
      <c r="K23" s="1">
        <v>137.22816421371715</v>
      </c>
      <c r="L23" s="1">
        <v>1658.4168596677596</v>
      </c>
      <c r="M23" s="1">
        <v>2393.3479799571505</v>
      </c>
      <c r="N23" s="1">
        <v>1371.2462488784724</v>
      </c>
      <c r="O23" s="1">
        <v>946.13874893834634</v>
      </c>
      <c r="P23" s="1">
        <v>9.5754435889755254E-2</v>
      </c>
      <c r="Q23" s="1">
        <v>3847.4187448932821</v>
      </c>
      <c r="R23">
        <v>7855.9404313146324</v>
      </c>
      <c r="S23" s="1">
        <v>19.485828981689899</v>
      </c>
      <c r="T23" s="1">
        <v>2504.4865319286132</v>
      </c>
      <c r="U23" s="1">
        <v>3669.0890744520707</v>
      </c>
    </row>
    <row r="24" spans="1:21" x14ac:dyDescent="0.2">
      <c r="A24" s="1" t="s">
        <v>43</v>
      </c>
      <c r="B24" s="1">
        <v>2483.3829852345489</v>
      </c>
      <c r="C24" s="1">
        <v>13.120660850756273</v>
      </c>
      <c r="D24" s="1">
        <v>237.1971901133783</v>
      </c>
      <c r="E24" s="1">
        <v>6.9464193051662715</v>
      </c>
      <c r="F24" s="1">
        <v>114.22328612377974</v>
      </c>
      <c r="G24" s="1">
        <v>152.20608887323741</v>
      </c>
      <c r="H24" s="1">
        <v>359.94334890581666</v>
      </c>
      <c r="I24" s="1">
        <v>80.233976642402226</v>
      </c>
      <c r="J24" s="1">
        <v>28.365339584491277</v>
      </c>
      <c r="K24" s="1">
        <v>158.98278937454711</v>
      </c>
      <c r="L24" s="1">
        <v>1331.0457343165899</v>
      </c>
      <c r="M24" s="1">
        <v>2815.5071610654618</v>
      </c>
      <c r="N24" s="1">
        <v>1239.1271473534587</v>
      </c>
      <c r="O24" s="1">
        <v>1112.9507061382997</v>
      </c>
      <c r="P24" s="1">
        <v>8.2701654611991485E-2</v>
      </c>
      <c r="Q24" s="1">
        <v>3961.6951336187426</v>
      </c>
      <c r="R24">
        <v>8530.8818713033761</v>
      </c>
      <c r="S24" s="1">
        <v>15.949023060168717</v>
      </c>
      <c r="T24" s="1">
        <v>2601.6149152943221</v>
      </c>
      <c r="U24" s="1">
        <v>5651.0088770430793</v>
      </c>
    </row>
    <row r="25" spans="1:21" x14ac:dyDescent="0.2">
      <c r="A25" s="1" t="s">
        <v>43</v>
      </c>
      <c r="B25" s="1">
        <v>2395.8696193219316</v>
      </c>
      <c r="C25" s="1">
        <v>13.827925627327394</v>
      </c>
      <c r="D25" s="1">
        <v>194.70439385480859</v>
      </c>
      <c r="E25" s="1">
        <v>5.3204675438074922</v>
      </c>
      <c r="F25" s="1">
        <v>177.49830790667917</v>
      </c>
      <c r="G25" s="1">
        <v>124.10402719089937</v>
      </c>
      <c r="H25" s="1">
        <v>385.15808094623742</v>
      </c>
      <c r="I25" s="1">
        <v>41.015849327619506</v>
      </c>
      <c r="J25" s="1">
        <v>26.733250773244055</v>
      </c>
      <c r="K25" s="1">
        <v>173.00879770192432</v>
      </c>
      <c r="L25" s="1">
        <v>1113.6971947506565</v>
      </c>
      <c r="M25" s="1">
        <v>2661.5831700983563</v>
      </c>
      <c r="N25" s="1">
        <v>981.87321398757297</v>
      </c>
      <c r="O25" s="1">
        <v>873.15851766336675</v>
      </c>
      <c r="P25" s="1">
        <v>9.4706990478576697E-2</v>
      </c>
      <c r="Q25" s="1">
        <v>4093.7231943792276</v>
      </c>
      <c r="R25">
        <v>8912.2614210367938</v>
      </c>
      <c r="S25" s="1">
        <v>22.174441627914145</v>
      </c>
      <c r="T25" s="1">
        <v>2499.2832256768793</v>
      </c>
      <c r="U25" s="1">
        <v>4347.9787305882173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5"/>
  <sheetViews>
    <sheetView workbookViewId="0">
      <selection activeCell="D134" sqref="D134:D145"/>
    </sheetView>
  </sheetViews>
  <sheetFormatPr defaultRowHeight="14.25" x14ac:dyDescent="0.2"/>
  <sheetData>
    <row r="1" spans="1:15" x14ac:dyDescent="0.2">
      <c r="A1" s="3"/>
      <c r="B1" s="3" t="s">
        <v>72</v>
      </c>
      <c r="C1" s="3" t="s">
        <v>73</v>
      </c>
      <c r="D1" s="3" t="s">
        <v>74</v>
      </c>
      <c r="E1" s="3" t="s">
        <v>75</v>
      </c>
      <c r="F1" s="3" t="s">
        <v>76</v>
      </c>
      <c r="G1" s="3" t="s">
        <v>77</v>
      </c>
      <c r="H1" s="3" t="s">
        <v>78</v>
      </c>
      <c r="I1" s="3" t="s">
        <v>79</v>
      </c>
      <c r="J1" s="3" t="s">
        <v>80</v>
      </c>
      <c r="K1" s="3" t="s">
        <v>81</v>
      </c>
      <c r="L1" s="3" t="s">
        <v>82</v>
      </c>
      <c r="M1" s="3" t="s">
        <v>83</v>
      </c>
      <c r="N1" s="3" t="s">
        <v>84</v>
      </c>
      <c r="O1" s="3" t="s">
        <v>85</v>
      </c>
    </row>
    <row r="2" spans="1:15" x14ac:dyDescent="0.2">
      <c r="A2" s="3">
        <v>73</v>
      </c>
      <c r="B2" s="3" t="s">
        <v>86</v>
      </c>
      <c r="C2" s="3" t="s">
        <v>6</v>
      </c>
      <c r="D2" s="3">
        <v>1</v>
      </c>
      <c r="E2" s="3">
        <v>14.6</v>
      </c>
      <c r="F2" s="3">
        <v>0.10100000000000001</v>
      </c>
      <c r="G2" s="3">
        <v>9.0999999999999998E-2</v>
      </c>
      <c r="H2" s="3">
        <v>0.17899999999999999</v>
      </c>
      <c r="I2" s="3">
        <v>0.27</v>
      </c>
      <c r="J2" s="3">
        <v>0.371</v>
      </c>
      <c r="K2" s="3">
        <v>5.4</v>
      </c>
      <c r="L2" s="3">
        <v>2.8</v>
      </c>
      <c r="M2" s="3">
        <v>14.5</v>
      </c>
      <c r="N2" s="3">
        <v>0.26</v>
      </c>
      <c r="O2" s="3">
        <v>0.03</v>
      </c>
    </row>
    <row r="3" spans="1:15" x14ac:dyDescent="0.2">
      <c r="A3" s="3">
        <v>74</v>
      </c>
      <c r="B3" s="3" t="s">
        <v>86</v>
      </c>
      <c r="C3" s="3" t="s">
        <v>6</v>
      </c>
      <c r="D3" s="3">
        <v>1</v>
      </c>
      <c r="E3" s="3">
        <v>16.100000000000001</v>
      </c>
      <c r="F3" s="3">
        <v>0.127</v>
      </c>
      <c r="G3" s="3">
        <v>9.2999999999999999E-2</v>
      </c>
      <c r="H3" s="3">
        <v>0.124</v>
      </c>
      <c r="I3" s="3">
        <v>0.217</v>
      </c>
      <c r="J3" s="3">
        <v>0.34399999999999997</v>
      </c>
      <c r="K3" s="3">
        <v>5.5</v>
      </c>
      <c r="L3" s="3">
        <v>2.9</v>
      </c>
      <c r="M3" s="3">
        <v>20</v>
      </c>
      <c r="N3" s="3">
        <v>0.13</v>
      </c>
      <c r="O3" s="3">
        <v>0.03</v>
      </c>
    </row>
    <row r="4" spans="1:15" x14ac:dyDescent="0.2">
      <c r="A4" s="3">
        <v>75</v>
      </c>
      <c r="B4" s="3" t="s">
        <v>86</v>
      </c>
      <c r="C4" s="3" t="s">
        <v>6</v>
      </c>
      <c r="D4" s="3">
        <v>1</v>
      </c>
      <c r="E4" s="3">
        <v>19.2</v>
      </c>
      <c r="F4" s="3">
        <v>0.104</v>
      </c>
      <c r="G4" s="3">
        <v>8.7999999999999995E-2</v>
      </c>
      <c r="H4" s="3">
        <v>0.12</v>
      </c>
      <c r="I4" s="3">
        <v>0.20799999999999999</v>
      </c>
      <c r="J4" s="3">
        <v>0.312</v>
      </c>
      <c r="K4" s="3">
        <v>6</v>
      </c>
      <c r="L4" s="3">
        <v>3.3</v>
      </c>
      <c r="M4" s="3">
        <v>23.5</v>
      </c>
      <c r="N4" s="3">
        <v>0.25</v>
      </c>
      <c r="O4" s="3">
        <v>0.03</v>
      </c>
    </row>
    <row r="5" spans="1:15" x14ac:dyDescent="0.2">
      <c r="A5" s="3">
        <v>76</v>
      </c>
      <c r="B5" s="3" t="s">
        <v>86</v>
      </c>
      <c r="C5" s="3" t="s">
        <v>6</v>
      </c>
      <c r="D5" s="3">
        <v>1</v>
      </c>
      <c r="E5" s="3">
        <v>19.2</v>
      </c>
      <c r="F5" s="3">
        <v>0.113</v>
      </c>
      <c r="G5" s="3">
        <v>5.8999999999999997E-2</v>
      </c>
      <c r="H5" s="3">
        <v>0.158</v>
      </c>
      <c r="I5" s="3">
        <v>0.217</v>
      </c>
      <c r="J5" s="3">
        <v>0.36299999999999999</v>
      </c>
      <c r="K5" s="3">
        <v>6.2</v>
      </c>
      <c r="L5" s="3">
        <v>2.8</v>
      </c>
      <c r="M5" s="3">
        <v>15.5</v>
      </c>
      <c r="N5" s="3">
        <v>0.17</v>
      </c>
      <c r="O5" s="3">
        <v>0.01</v>
      </c>
    </row>
    <row r="6" spans="1:15" x14ac:dyDescent="0.2">
      <c r="A6" s="3">
        <v>77</v>
      </c>
      <c r="B6" s="3" t="s">
        <v>86</v>
      </c>
      <c r="C6" s="3" t="s">
        <v>6</v>
      </c>
      <c r="D6" s="3">
        <v>1</v>
      </c>
      <c r="E6" s="3">
        <v>18</v>
      </c>
      <c r="F6" s="3">
        <v>9.5000000000000001E-2</v>
      </c>
      <c r="G6" s="3">
        <v>7.8E-2</v>
      </c>
      <c r="H6" s="3">
        <v>0.13800000000000001</v>
      </c>
      <c r="I6" s="3">
        <v>0.215</v>
      </c>
      <c r="J6" s="3">
        <v>0.311</v>
      </c>
      <c r="K6" s="3">
        <v>5.6</v>
      </c>
      <c r="L6" s="3">
        <v>3.3</v>
      </c>
      <c r="M6" s="3">
        <v>16.5</v>
      </c>
      <c r="N6" s="3">
        <v>0.18</v>
      </c>
      <c r="O6" s="3">
        <v>0.03</v>
      </c>
    </row>
    <row r="7" spans="1:15" x14ac:dyDescent="0.2">
      <c r="A7" s="3">
        <v>78</v>
      </c>
      <c r="B7" s="3" t="s">
        <v>86</v>
      </c>
      <c r="C7" s="3" t="s">
        <v>6</v>
      </c>
      <c r="D7" s="3">
        <v>1</v>
      </c>
      <c r="E7" s="3">
        <v>16.899999999999999</v>
      </c>
      <c r="F7" s="3">
        <v>9.5000000000000001E-2</v>
      </c>
      <c r="G7" s="3">
        <v>0.10199999999999999</v>
      </c>
      <c r="H7" s="3">
        <v>0.161</v>
      </c>
      <c r="I7" s="3">
        <v>0.26300000000000001</v>
      </c>
      <c r="J7" s="3">
        <v>0.35799999999999998</v>
      </c>
      <c r="K7" s="3">
        <v>6</v>
      </c>
      <c r="L7" s="3">
        <v>2.9</v>
      </c>
      <c r="M7" s="3">
        <v>12</v>
      </c>
      <c r="N7" s="3">
        <v>0.2</v>
      </c>
      <c r="O7" s="3">
        <v>0.02</v>
      </c>
    </row>
    <row r="8" spans="1:15" x14ac:dyDescent="0.2">
      <c r="A8" s="3">
        <v>79</v>
      </c>
      <c r="B8" s="3" t="s">
        <v>86</v>
      </c>
      <c r="C8" s="3" t="s">
        <v>6</v>
      </c>
      <c r="D8" s="3">
        <v>1</v>
      </c>
      <c r="E8" s="3">
        <v>20</v>
      </c>
      <c r="F8" s="3">
        <v>9.1999999999999998E-2</v>
      </c>
      <c r="G8" s="3">
        <v>7.8E-2</v>
      </c>
      <c r="H8" s="3">
        <v>0.14199999999999999</v>
      </c>
      <c r="I8" s="3">
        <v>0.22</v>
      </c>
      <c r="J8" s="3">
        <v>0.312</v>
      </c>
      <c r="K8" s="3">
        <v>6.2</v>
      </c>
      <c r="L8" s="3">
        <v>3.3</v>
      </c>
      <c r="M8" s="3">
        <v>16.5</v>
      </c>
      <c r="N8" s="3">
        <v>0.25</v>
      </c>
      <c r="O8" s="3">
        <v>0.01</v>
      </c>
    </row>
    <row r="9" spans="1:15" x14ac:dyDescent="0.2">
      <c r="A9" s="3">
        <v>80</v>
      </c>
      <c r="B9" s="3" t="s">
        <v>86</v>
      </c>
      <c r="C9" s="3" t="s">
        <v>6</v>
      </c>
      <c r="D9" s="3">
        <v>1</v>
      </c>
      <c r="E9" s="3">
        <v>17</v>
      </c>
      <c r="F9" s="3">
        <v>0.10100000000000001</v>
      </c>
      <c r="G9" s="3">
        <v>0.108</v>
      </c>
      <c r="H9" s="3">
        <v>0.13600000000000001</v>
      </c>
      <c r="I9" s="3">
        <v>0.24399999999999999</v>
      </c>
      <c r="J9" s="3">
        <v>0.34499999999999997</v>
      </c>
      <c r="K9" s="3">
        <v>5.9</v>
      </c>
      <c r="L9" s="3">
        <v>3</v>
      </c>
      <c r="M9" s="3">
        <v>13</v>
      </c>
      <c r="N9" s="3">
        <v>0.28999999999999998</v>
      </c>
      <c r="O9" s="3">
        <v>0.03</v>
      </c>
    </row>
    <row r="10" spans="1:15" x14ac:dyDescent="0.2">
      <c r="A10" s="3">
        <v>81</v>
      </c>
      <c r="B10" s="3" t="s">
        <v>86</v>
      </c>
      <c r="C10" s="3" t="s">
        <v>6</v>
      </c>
      <c r="D10" s="3">
        <v>1</v>
      </c>
      <c r="E10" s="3">
        <v>16.899999999999999</v>
      </c>
      <c r="F10" s="3">
        <v>0.109</v>
      </c>
      <c r="G10" s="3">
        <v>9.8000000000000004E-2</v>
      </c>
      <c r="H10" s="3">
        <v>0.16</v>
      </c>
      <c r="I10" s="3">
        <v>0.25800000000000001</v>
      </c>
      <c r="J10" s="3">
        <v>0.36699999999999999</v>
      </c>
      <c r="K10" s="3">
        <v>6.2</v>
      </c>
      <c r="L10" s="3">
        <v>2.7</v>
      </c>
      <c r="M10" s="3">
        <v>14</v>
      </c>
      <c r="N10" s="3">
        <v>0.25</v>
      </c>
      <c r="O10" s="3">
        <v>0.04</v>
      </c>
    </row>
    <row r="11" spans="1:15" x14ac:dyDescent="0.2">
      <c r="A11" s="3">
        <v>82</v>
      </c>
      <c r="B11" s="3" t="s">
        <v>86</v>
      </c>
      <c r="C11" s="3" t="s">
        <v>6</v>
      </c>
      <c r="D11" s="3">
        <v>1</v>
      </c>
      <c r="E11" s="3">
        <v>17.899999999999999</v>
      </c>
      <c r="F11" s="3">
        <v>0.113</v>
      </c>
      <c r="G11" s="3">
        <v>7.5999999999999998E-2</v>
      </c>
      <c r="H11" s="3">
        <v>0.14499999999999999</v>
      </c>
      <c r="I11" s="3">
        <v>0.221</v>
      </c>
      <c r="J11" s="3">
        <v>0.33400000000000002</v>
      </c>
      <c r="K11" s="3">
        <v>6</v>
      </c>
      <c r="L11" s="3">
        <v>3.1</v>
      </c>
      <c r="M11" s="3">
        <v>16</v>
      </c>
      <c r="N11" s="3">
        <v>0.27</v>
      </c>
      <c r="O11" s="3">
        <v>0.02</v>
      </c>
    </row>
    <row r="12" spans="1:15" x14ac:dyDescent="0.2">
      <c r="A12" s="3">
        <v>83</v>
      </c>
      <c r="B12" s="3" t="s">
        <v>86</v>
      </c>
      <c r="C12" s="3" t="s">
        <v>6</v>
      </c>
      <c r="D12" s="3">
        <v>1</v>
      </c>
      <c r="E12" s="3">
        <v>18.100000000000001</v>
      </c>
      <c r="F12" s="3">
        <v>7.8E-2</v>
      </c>
      <c r="G12" s="3">
        <v>8.4000000000000005E-2</v>
      </c>
      <c r="H12" s="3">
        <v>0.125</v>
      </c>
      <c r="I12" s="3">
        <v>0.20899999999999999</v>
      </c>
      <c r="J12" s="3">
        <v>0.28699999999999998</v>
      </c>
      <c r="K12" s="3">
        <v>5.2</v>
      </c>
      <c r="L12" s="3">
        <v>3.6</v>
      </c>
      <c r="M12" s="3">
        <v>17</v>
      </c>
      <c r="N12" s="3">
        <v>0.19</v>
      </c>
      <c r="O12" s="3">
        <v>0.03</v>
      </c>
    </row>
    <row r="13" spans="1:15" x14ac:dyDescent="0.2">
      <c r="A13" s="3">
        <v>84</v>
      </c>
      <c r="B13" s="3" t="s">
        <v>87</v>
      </c>
      <c r="C13" s="3" t="s">
        <v>6</v>
      </c>
      <c r="D13" s="3">
        <v>2</v>
      </c>
      <c r="E13" s="3">
        <v>14.6</v>
      </c>
      <c r="F13" s="3">
        <v>9.6000000000000002E-2</v>
      </c>
      <c r="G13" s="3">
        <v>5.5E-2</v>
      </c>
      <c r="H13" s="3">
        <v>0.219</v>
      </c>
      <c r="I13" s="3">
        <v>0.27400000000000002</v>
      </c>
      <c r="J13" s="3">
        <v>0.39200000000000002</v>
      </c>
      <c r="K13" s="3">
        <v>5.7</v>
      </c>
      <c r="L13" s="3">
        <v>2.6</v>
      </c>
      <c r="M13" s="3">
        <v>15.5</v>
      </c>
      <c r="N13" s="3">
        <v>0.56000000000000005</v>
      </c>
      <c r="O13" s="3">
        <v>0.02</v>
      </c>
    </row>
    <row r="14" spans="1:15" x14ac:dyDescent="0.2">
      <c r="A14" s="3">
        <v>85</v>
      </c>
      <c r="B14" s="3" t="s">
        <v>87</v>
      </c>
      <c r="C14" s="3" t="s">
        <v>6</v>
      </c>
      <c r="D14" s="3">
        <v>2</v>
      </c>
      <c r="E14" s="3">
        <v>16.100000000000001</v>
      </c>
      <c r="F14" s="3">
        <v>0.08</v>
      </c>
      <c r="G14" s="3">
        <v>3.7999999999999999E-2</v>
      </c>
      <c r="H14" s="3">
        <v>0.2</v>
      </c>
      <c r="I14" s="3">
        <v>0.23799999999999999</v>
      </c>
      <c r="J14" s="3">
        <v>0.318</v>
      </c>
      <c r="K14" s="3">
        <v>5.0999999999999996</v>
      </c>
      <c r="L14" s="3">
        <v>3.2</v>
      </c>
      <c r="M14" s="3">
        <v>22</v>
      </c>
      <c r="N14" s="3">
        <v>0.56000000000000005</v>
      </c>
      <c r="O14" s="3">
        <v>0.04</v>
      </c>
    </row>
    <row r="15" spans="1:15" x14ac:dyDescent="0.2">
      <c r="A15" s="3">
        <v>86</v>
      </c>
      <c r="B15" s="3" t="s">
        <v>87</v>
      </c>
      <c r="C15" s="3" t="s">
        <v>6</v>
      </c>
      <c r="D15" s="3">
        <v>2</v>
      </c>
      <c r="E15" s="3">
        <v>19.2</v>
      </c>
      <c r="F15" s="3">
        <v>7.3999999999999996E-2</v>
      </c>
      <c r="G15" s="3">
        <v>5.0999999999999997E-2</v>
      </c>
      <c r="H15" s="3">
        <v>0.17100000000000001</v>
      </c>
      <c r="I15" s="3">
        <v>0.222</v>
      </c>
      <c r="J15" s="3">
        <v>0.29599999999999999</v>
      </c>
      <c r="K15" s="3">
        <v>5.7</v>
      </c>
      <c r="L15" s="3">
        <v>3.5</v>
      </c>
      <c r="M15" s="3">
        <v>24.5</v>
      </c>
      <c r="N15" s="3">
        <v>0.56999999999999995</v>
      </c>
      <c r="O15" s="3">
        <v>0.05</v>
      </c>
    </row>
    <row r="16" spans="1:15" x14ac:dyDescent="0.2">
      <c r="A16" s="3">
        <v>87</v>
      </c>
      <c r="B16" s="3" t="s">
        <v>87</v>
      </c>
      <c r="C16" s="3" t="s">
        <v>6</v>
      </c>
      <c r="D16" s="3">
        <v>2</v>
      </c>
      <c r="E16" s="3">
        <v>19.2</v>
      </c>
      <c r="F16" s="3">
        <v>8.7999999999999995E-2</v>
      </c>
      <c r="G16" s="3">
        <v>3.5000000000000003E-2</v>
      </c>
      <c r="H16" s="3">
        <v>0.20499999999999999</v>
      </c>
      <c r="I16" s="3">
        <v>0.23899999999999999</v>
      </c>
      <c r="J16" s="3">
        <v>0.32700000000000001</v>
      </c>
      <c r="K16" s="3">
        <v>6.3</v>
      </c>
      <c r="L16" s="3">
        <v>3.1</v>
      </c>
      <c r="M16" s="3">
        <v>17</v>
      </c>
      <c r="N16" s="3">
        <v>0.48</v>
      </c>
      <c r="O16" s="3">
        <v>0.03</v>
      </c>
    </row>
    <row r="17" spans="1:15" x14ac:dyDescent="0.2">
      <c r="A17" s="3">
        <v>88</v>
      </c>
      <c r="B17" s="3" t="s">
        <v>87</v>
      </c>
      <c r="C17" s="3" t="s">
        <v>6</v>
      </c>
      <c r="D17" s="3">
        <v>2</v>
      </c>
      <c r="E17" s="3">
        <v>18</v>
      </c>
      <c r="F17" s="3">
        <v>7.9000000000000001E-2</v>
      </c>
      <c r="G17" s="3">
        <v>5.8999999999999997E-2</v>
      </c>
      <c r="H17" s="3">
        <v>0.193</v>
      </c>
      <c r="I17" s="3">
        <v>0.252</v>
      </c>
      <c r="J17" s="3">
        <v>0.33</v>
      </c>
      <c r="K17" s="3">
        <v>5.9</v>
      </c>
      <c r="L17" s="3">
        <v>3.1</v>
      </c>
      <c r="M17" s="3">
        <v>16</v>
      </c>
      <c r="N17" s="3">
        <v>0.52</v>
      </c>
      <c r="O17" s="3">
        <v>0.03</v>
      </c>
    </row>
    <row r="18" spans="1:15" x14ac:dyDescent="0.2">
      <c r="A18" s="3">
        <v>89</v>
      </c>
      <c r="B18" s="3" t="s">
        <v>87</v>
      </c>
      <c r="C18" s="3" t="s">
        <v>6</v>
      </c>
      <c r="D18" s="3">
        <v>2</v>
      </c>
      <c r="E18" s="3">
        <v>16.899999999999999</v>
      </c>
      <c r="F18" s="3">
        <v>8.5999999999999993E-2</v>
      </c>
      <c r="G18" s="3">
        <v>6.4000000000000001E-2</v>
      </c>
      <c r="H18" s="3">
        <v>0.214</v>
      </c>
      <c r="I18" s="3">
        <v>0.27800000000000002</v>
      </c>
      <c r="J18" s="3">
        <v>0.36399999999999999</v>
      </c>
      <c r="K18" s="3">
        <v>6.2</v>
      </c>
      <c r="L18" s="3">
        <v>2.8</v>
      </c>
      <c r="M18" s="3">
        <v>12</v>
      </c>
      <c r="N18" s="3">
        <v>0.56999999999999995</v>
      </c>
      <c r="O18" s="3">
        <v>0.05</v>
      </c>
    </row>
    <row r="19" spans="1:15" x14ac:dyDescent="0.2">
      <c r="A19" s="3">
        <v>90</v>
      </c>
      <c r="B19" s="3" t="s">
        <v>87</v>
      </c>
      <c r="C19" s="3" t="s">
        <v>6</v>
      </c>
      <c r="D19" s="3">
        <v>2</v>
      </c>
      <c r="E19" s="3">
        <v>20</v>
      </c>
      <c r="F19" s="3">
        <v>0.106</v>
      </c>
      <c r="G19" s="3">
        <v>4.2999999999999997E-2</v>
      </c>
      <c r="H19" s="3">
        <v>0.16600000000000001</v>
      </c>
      <c r="I19" s="3">
        <v>0.21</v>
      </c>
      <c r="J19" s="3">
        <v>0.315</v>
      </c>
      <c r="K19" s="3">
        <v>6.3</v>
      </c>
      <c r="L19" s="3">
        <v>3.2</v>
      </c>
      <c r="M19" s="3">
        <v>22</v>
      </c>
      <c r="N19" s="3">
        <v>0.56000000000000005</v>
      </c>
      <c r="O19" s="3">
        <v>0.04</v>
      </c>
    </row>
    <row r="20" spans="1:15" x14ac:dyDescent="0.2">
      <c r="A20" s="3">
        <v>91</v>
      </c>
      <c r="B20" s="3" t="s">
        <v>87</v>
      </c>
      <c r="C20" s="3" t="s">
        <v>6</v>
      </c>
      <c r="D20" s="3">
        <v>2</v>
      </c>
      <c r="E20" s="3">
        <v>17</v>
      </c>
      <c r="F20" s="3">
        <v>8.2000000000000003E-2</v>
      </c>
      <c r="G20" s="3">
        <v>6.7000000000000004E-2</v>
      </c>
      <c r="H20" s="3">
        <v>0.20599999999999999</v>
      </c>
      <c r="I20" s="3">
        <v>0.27300000000000002</v>
      </c>
      <c r="J20" s="3">
        <v>0.35599999999999998</v>
      </c>
      <c r="K20" s="3">
        <v>6</v>
      </c>
      <c r="L20" s="3">
        <v>2.9</v>
      </c>
      <c r="M20" s="3">
        <v>12.5</v>
      </c>
      <c r="N20" s="3">
        <v>0.63</v>
      </c>
      <c r="O20" s="3">
        <v>0.03</v>
      </c>
    </row>
    <row r="21" spans="1:15" x14ac:dyDescent="0.2">
      <c r="A21" s="3">
        <v>92</v>
      </c>
      <c r="B21" s="3" t="s">
        <v>87</v>
      </c>
      <c r="C21" s="3" t="s">
        <v>6</v>
      </c>
      <c r="D21" s="3">
        <v>2</v>
      </c>
      <c r="E21" s="3">
        <v>16.899999999999999</v>
      </c>
      <c r="F21" s="3">
        <v>9.6000000000000002E-2</v>
      </c>
      <c r="G21" s="3">
        <v>7.0000000000000007E-2</v>
      </c>
      <c r="H21" s="3">
        <v>0.2</v>
      </c>
      <c r="I21" s="3">
        <v>0.27</v>
      </c>
      <c r="J21" s="3">
        <v>0.36599999999999999</v>
      </c>
      <c r="K21" s="3">
        <v>6.2</v>
      </c>
      <c r="L21" s="3">
        <v>2.8</v>
      </c>
      <c r="M21" s="3">
        <v>14.5</v>
      </c>
      <c r="N21" s="3">
        <v>0.56000000000000005</v>
      </c>
      <c r="O21" s="3">
        <v>0.04</v>
      </c>
    </row>
    <row r="22" spans="1:15" x14ac:dyDescent="0.2">
      <c r="A22" s="3">
        <v>93</v>
      </c>
      <c r="B22" s="3" t="s">
        <v>87</v>
      </c>
      <c r="C22" s="3" t="s">
        <v>6</v>
      </c>
      <c r="D22" s="3">
        <v>2</v>
      </c>
      <c r="E22" s="3">
        <v>17.899999999999999</v>
      </c>
      <c r="F22" s="3">
        <v>9.1999999999999998E-2</v>
      </c>
      <c r="G22" s="3">
        <v>5.5E-2</v>
      </c>
      <c r="H22" s="3">
        <v>0.17899999999999999</v>
      </c>
      <c r="I22" s="3">
        <v>0.23400000000000001</v>
      </c>
      <c r="J22" s="3">
        <v>0.32600000000000001</v>
      </c>
      <c r="K22" s="3">
        <v>5.8</v>
      </c>
      <c r="L22" s="3">
        <v>3.2</v>
      </c>
      <c r="M22" s="3">
        <v>15.5</v>
      </c>
      <c r="N22" s="3">
        <v>0.52</v>
      </c>
      <c r="O22" s="3">
        <v>0.03</v>
      </c>
    </row>
    <row r="23" spans="1:15" x14ac:dyDescent="0.2">
      <c r="A23" s="3">
        <v>94</v>
      </c>
      <c r="B23" s="3" t="s">
        <v>87</v>
      </c>
      <c r="C23" s="3" t="s">
        <v>6</v>
      </c>
      <c r="D23" s="3">
        <v>2</v>
      </c>
      <c r="E23" s="3">
        <v>18.100000000000001</v>
      </c>
      <c r="F23" s="3">
        <v>7.2999999999999995E-2</v>
      </c>
      <c r="G23" s="3">
        <v>0.03</v>
      </c>
      <c r="H23" s="3">
        <v>0.182</v>
      </c>
      <c r="I23" s="3">
        <v>0.21199999999999999</v>
      </c>
      <c r="J23" s="3">
        <v>0.28499999999999998</v>
      </c>
      <c r="K23" s="3">
        <v>5.2</v>
      </c>
      <c r="L23" s="3">
        <v>3.6</v>
      </c>
      <c r="M23" s="3">
        <v>17</v>
      </c>
      <c r="N23" s="3">
        <v>0.47</v>
      </c>
      <c r="O23" s="3">
        <v>0.03</v>
      </c>
    </row>
    <row r="24" spans="1:15" x14ac:dyDescent="0.2">
      <c r="A24" s="3">
        <v>95</v>
      </c>
      <c r="B24" s="3" t="s">
        <v>88</v>
      </c>
      <c r="C24" s="3" t="s">
        <v>6</v>
      </c>
      <c r="D24" s="3">
        <v>3</v>
      </c>
      <c r="E24" s="3">
        <v>14.6</v>
      </c>
      <c r="F24" s="3">
        <v>0.12</v>
      </c>
      <c r="G24" s="3">
        <v>0.113</v>
      </c>
      <c r="H24" s="3">
        <v>0.16800000000000001</v>
      </c>
      <c r="I24" s="3">
        <v>0.28100000000000003</v>
      </c>
      <c r="J24" s="3">
        <v>0.375</v>
      </c>
      <c r="K24" s="3">
        <v>6.5</v>
      </c>
      <c r="L24" s="3">
        <v>2.2999999999999998</v>
      </c>
      <c r="M24" s="3">
        <v>13</v>
      </c>
      <c r="N24" s="3">
        <v>0.27</v>
      </c>
      <c r="O24" s="3">
        <v>0.01</v>
      </c>
    </row>
    <row r="25" spans="1:15" x14ac:dyDescent="0.2">
      <c r="A25" s="3">
        <v>96</v>
      </c>
      <c r="B25" s="3" t="s">
        <v>88</v>
      </c>
      <c r="C25" s="3" t="s">
        <v>6</v>
      </c>
      <c r="D25" s="3">
        <v>3</v>
      </c>
      <c r="E25" s="3">
        <v>16.100000000000001</v>
      </c>
      <c r="F25" s="3">
        <v>0.112</v>
      </c>
      <c r="G25" s="3">
        <v>8.1000000000000003E-2</v>
      </c>
      <c r="H25" s="3">
        <v>0.129</v>
      </c>
      <c r="I25" s="3">
        <v>0.21099999999999999</v>
      </c>
      <c r="J25" s="3">
        <v>0.36399999999999999</v>
      </c>
      <c r="K25" s="3">
        <v>5.9</v>
      </c>
      <c r="L25" s="3">
        <v>2.8</v>
      </c>
      <c r="M25" s="3">
        <v>18.5</v>
      </c>
      <c r="N25" s="3">
        <v>0.14000000000000001</v>
      </c>
      <c r="O25" s="3">
        <v>0.04</v>
      </c>
    </row>
    <row r="26" spans="1:15" x14ac:dyDescent="0.2">
      <c r="A26" s="3">
        <v>97</v>
      </c>
      <c r="B26" s="3" t="s">
        <v>88</v>
      </c>
      <c r="C26" s="3" t="s">
        <v>6</v>
      </c>
      <c r="D26" s="3">
        <v>3</v>
      </c>
      <c r="E26" s="3">
        <v>19.2</v>
      </c>
      <c r="F26" s="3">
        <v>9.4E-2</v>
      </c>
      <c r="G26" s="3">
        <v>7.4999999999999997E-2</v>
      </c>
      <c r="H26" s="3">
        <v>0.13100000000000001</v>
      </c>
      <c r="I26" s="3">
        <v>0.20599999999999999</v>
      </c>
      <c r="J26" s="3">
        <v>0.29899999999999999</v>
      </c>
      <c r="K26" s="3">
        <v>5.7</v>
      </c>
      <c r="L26" s="3">
        <v>3.4</v>
      </c>
      <c r="M26" s="3">
        <v>24.5</v>
      </c>
      <c r="N26" s="3">
        <v>0.26</v>
      </c>
      <c r="O26" s="3">
        <v>0.03</v>
      </c>
    </row>
    <row r="27" spans="1:15" x14ac:dyDescent="0.2">
      <c r="A27" s="3">
        <v>98</v>
      </c>
      <c r="B27" s="3" t="s">
        <v>88</v>
      </c>
      <c r="C27" s="3" t="s">
        <v>6</v>
      </c>
      <c r="D27" s="3">
        <v>3</v>
      </c>
      <c r="E27" s="3">
        <v>19.2</v>
      </c>
      <c r="F27" s="3">
        <v>0.105</v>
      </c>
      <c r="G27" s="3">
        <v>6.6000000000000003E-2</v>
      </c>
      <c r="H27" s="3">
        <v>0.154</v>
      </c>
      <c r="I27" s="3">
        <v>0.22</v>
      </c>
      <c r="J27" s="3">
        <v>0.32500000000000001</v>
      </c>
      <c r="K27" s="3">
        <v>6.2</v>
      </c>
      <c r="L27" s="3">
        <v>3.2</v>
      </c>
      <c r="M27" s="3">
        <v>16.5</v>
      </c>
      <c r="N27" s="3">
        <v>0.18</v>
      </c>
      <c r="O27" s="3">
        <v>0.03</v>
      </c>
    </row>
    <row r="28" spans="1:15" x14ac:dyDescent="0.2">
      <c r="A28" s="3">
        <v>99</v>
      </c>
      <c r="B28" s="3" t="s">
        <v>88</v>
      </c>
      <c r="C28" s="3" t="s">
        <v>6</v>
      </c>
      <c r="D28" s="3">
        <v>3</v>
      </c>
      <c r="E28" s="3">
        <v>18</v>
      </c>
      <c r="F28" s="3">
        <v>0.12</v>
      </c>
      <c r="G28" s="3">
        <v>6.5000000000000002E-2</v>
      </c>
      <c r="H28" s="3">
        <v>0.14299999999999999</v>
      </c>
      <c r="I28" s="3">
        <v>0.20899999999999999</v>
      </c>
      <c r="J28" s="3">
        <v>0.32900000000000001</v>
      </c>
      <c r="K28" s="3">
        <v>5.9</v>
      </c>
      <c r="L28" s="3">
        <v>3.1</v>
      </c>
      <c r="M28" s="3">
        <v>16</v>
      </c>
      <c r="N28" s="3">
        <v>0.18</v>
      </c>
      <c r="O28" s="3">
        <v>0.03</v>
      </c>
    </row>
    <row r="29" spans="1:15" x14ac:dyDescent="0.2">
      <c r="A29" s="3">
        <v>100</v>
      </c>
      <c r="B29" s="3" t="s">
        <v>88</v>
      </c>
      <c r="C29" s="3" t="s">
        <v>6</v>
      </c>
      <c r="D29" s="3">
        <v>3</v>
      </c>
      <c r="E29" s="3">
        <v>16.899999999999999</v>
      </c>
      <c r="F29" s="3">
        <v>0.109</v>
      </c>
      <c r="G29" s="3">
        <v>9.8000000000000004E-2</v>
      </c>
      <c r="H29" s="3">
        <v>0.161</v>
      </c>
      <c r="I29" s="3">
        <v>0.25900000000000001</v>
      </c>
      <c r="J29" s="3">
        <v>0.36799999999999999</v>
      </c>
      <c r="K29" s="3">
        <v>6.2</v>
      </c>
      <c r="L29" s="3">
        <v>2.8</v>
      </c>
      <c r="M29" s="3">
        <v>11.5</v>
      </c>
      <c r="N29" s="3">
        <v>0.23</v>
      </c>
      <c r="O29" s="3">
        <v>0.02</v>
      </c>
    </row>
    <row r="30" spans="1:15" x14ac:dyDescent="0.2">
      <c r="A30" s="3">
        <v>101</v>
      </c>
      <c r="B30" s="3" t="s">
        <v>88</v>
      </c>
      <c r="C30" s="3" t="s">
        <v>6</v>
      </c>
      <c r="D30" s="3">
        <v>3</v>
      </c>
      <c r="E30" s="3">
        <v>20</v>
      </c>
      <c r="F30" s="3">
        <v>9.4E-2</v>
      </c>
      <c r="G30" s="3">
        <v>4.9000000000000002E-2</v>
      </c>
      <c r="H30" s="3">
        <v>0.17399999999999999</v>
      </c>
      <c r="I30" s="3">
        <v>0.223</v>
      </c>
      <c r="J30" s="3">
        <v>0.317</v>
      </c>
      <c r="K30" s="3">
        <v>6.3</v>
      </c>
      <c r="L30" s="3">
        <v>3.2</v>
      </c>
      <c r="M30" s="3">
        <v>22</v>
      </c>
      <c r="N30" s="3">
        <v>0.27</v>
      </c>
      <c r="O30" s="3">
        <v>0.01</v>
      </c>
    </row>
    <row r="31" spans="1:15" x14ac:dyDescent="0.2">
      <c r="A31" s="3">
        <v>102</v>
      </c>
      <c r="B31" s="3" t="s">
        <v>88</v>
      </c>
      <c r="C31" s="3" t="s">
        <v>6</v>
      </c>
      <c r="D31" s="3">
        <v>3</v>
      </c>
      <c r="E31" s="3">
        <v>17</v>
      </c>
      <c r="F31" s="3">
        <v>0.112</v>
      </c>
      <c r="G31" s="3">
        <v>8.4000000000000005E-2</v>
      </c>
      <c r="H31" s="3">
        <v>0.14499999999999999</v>
      </c>
      <c r="I31" s="3">
        <v>0.22900000000000001</v>
      </c>
      <c r="J31" s="3">
        <v>0.34100000000000003</v>
      </c>
      <c r="K31" s="3">
        <v>5.8</v>
      </c>
      <c r="L31" s="3">
        <v>3</v>
      </c>
      <c r="M31" s="3">
        <v>10.5</v>
      </c>
      <c r="N31" s="3">
        <v>0.3</v>
      </c>
      <c r="O31" s="3">
        <v>0.02</v>
      </c>
    </row>
    <row r="32" spans="1:15" x14ac:dyDescent="0.2">
      <c r="A32" s="3">
        <v>103</v>
      </c>
      <c r="B32" s="3" t="s">
        <v>88</v>
      </c>
      <c r="C32" s="3" t="s">
        <v>6</v>
      </c>
      <c r="D32" s="3">
        <v>3</v>
      </c>
      <c r="E32" s="3">
        <v>16.899999999999999</v>
      </c>
      <c r="F32" s="3">
        <v>0.115</v>
      </c>
      <c r="G32" s="3">
        <v>9.9000000000000005E-2</v>
      </c>
      <c r="H32" s="3">
        <v>0.161</v>
      </c>
      <c r="I32" s="3">
        <v>0.26</v>
      </c>
      <c r="J32" s="3">
        <v>0.375</v>
      </c>
      <c r="K32" s="3">
        <v>6.3</v>
      </c>
      <c r="L32" s="3">
        <v>2.7</v>
      </c>
      <c r="M32" s="3">
        <v>14</v>
      </c>
      <c r="N32" s="3">
        <v>0.27</v>
      </c>
      <c r="O32" s="3">
        <v>0.03</v>
      </c>
    </row>
    <row r="33" spans="1:15" x14ac:dyDescent="0.2">
      <c r="A33" s="3">
        <v>104</v>
      </c>
      <c r="B33" s="3" t="s">
        <v>88</v>
      </c>
      <c r="C33" s="3" t="s">
        <v>6</v>
      </c>
      <c r="D33" s="3">
        <v>3</v>
      </c>
      <c r="E33" s="3">
        <v>17.899999999999999</v>
      </c>
      <c r="F33" s="3">
        <v>0.105</v>
      </c>
      <c r="G33" s="3">
        <v>6.0999999999999999E-2</v>
      </c>
      <c r="H33" s="3">
        <v>0.14099999999999999</v>
      </c>
      <c r="I33" s="3">
        <v>0.20200000000000001</v>
      </c>
      <c r="J33" s="3">
        <v>0.307</v>
      </c>
      <c r="K33" s="3">
        <v>5.5</v>
      </c>
      <c r="L33" s="3">
        <v>3.3</v>
      </c>
      <c r="M33" s="3">
        <v>17</v>
      </c>
      <c r="N33" s="3">
        <v>0.28000000000000003</v>
      </c>
      <c r="O33" s="3">
        <v>0.02</v>
      </c>
    </row>
    <row r="34" spans="1:15" x14ac:dyDescent="0.2">
      <c r="A34" s="3">
        <v>105</v>
      </c>
      <c r="B34" s="3" t="s">
        <v>88</v>
      </c>
      <c r="C34" s="3" t="s">
        <v>6</v>
      </c>
      <c r="D34" s="3">
        <v>3</v>
      </c>
      <c r="E34" s="3">
        <v>18.100000000000001</v>
      </c>
      <c r="F34" s="3">
        <v>8.3000000000000004E-2</v>
      </c>
      <c r="G34" s="3">
        <v>5.6000000000000001E-2</v>
      </c>
      <c r="H34" s="3">
        <v>0.14499999999999999</v>
      </c>
      <c r="I34" s="3">
        <v>0.20100000000000001</v>
      </c>
      <c r="J34" s="3">
        <v>0.28399999999999997</v>
      </c>
      <c r="K34" s="3">
        <v>5.0999999999999996</v>
      </c>
      <c r="L34" s="3">
        <v>3.6</v>
      </c>
      <c r="M34" s="3">
        <v>17.5</v>
      </c>
      <c r="N34" s="3">
        <v>0.22</v>
      </c>
      <c r="O34" s="3">
        <v>0.03</v>
      </c>
    </row>
    <row r="35" spans="1:15" x14ac:dyDescent="0.2">
      <c r="A35" s="3">
        <v>106</v>
      </c>
      <c r="B35" s="3" t="s">
        <v>89</v>
      </c>
      <c r="C35" s="3" t="s">
        <v>6</v>
      </c>
      <c r="D35" s="3">
        <v>4</v>
      </c>
      <c r="E35" s="3">
        <v>14.6</v>
      </c>
      <c r="F35" s="3">
        <v>9.1999999999999998E-2</v>
      </c>
      <c r="G35" s="3">
        <v>8.7999999999999995E-2</v>
      </c>
      <c r="H35" s="3">
        <v>0.20799999999999999</v>
      </c>
      <c r="I35" s="3">
        <v>0.29599999999999999</v>
      </c>
      <c r="J35" s="3">
        <v>0.38800000000000001</v>
      </c>
      <c r="K35" s="3">
        <v>5.7</v>
      </c>
      <c r="L35" s="3">
        <v>2.6</v>
      </c>
      <c r="M35" s="3">
        <v>15</v>
      </c>
      <c r="N35" s="3">
        <v>0.67</v>
      </c>
      <c r="O35" s="3">
        <v>0.03</v>
      </c>
    </row>
    <row r="36" spans="1:15" x14ac:dyDescent="0.2">
      <c r="A36" s="3">
        <v>107</v>
      </c>
      <c r="B36" s="3" t="s">
        <v>89</v>
      </c>
      <c r="C36" s="3" t="s">
        <v>6</v>
      </c>
      <c r="D36" s="3">
        <v>4</v>
      </c>
      <c r="E36" s="3">
        <v>16.100000000000001</v>
      </c>
      <c r="F36" s="3">
        <v>7.0999999999999994E-2</v>
      </c>
      <c r="G36" s="3">
        <v>4.7E-2</v>
      </c>
      <c r="H36" s="3">
        <v>0.217</v>
      </c>
      <c r="I36" s="3">
        <v>0.26400000000000001</v>
      </c>
      <c r="J36" s="3">
        <v>0.33500000000000002</v>
      </c>
      <c r="K36" s="3">
        <v>5.4</v>
      </c>
      <c r="L36" s="3">
        <v>3.1</v>
      </c>
      <c r="M36" s="3">
        <v>20.5</v>
      </c>
      <c r="N36" s="3">
        <v>0.37</v>
      </c>
      <c r="O36" s="3">
        <v>0.03</v>
      </c>
    </row>
    <row r="37" spans="1:15" x14ac:dyDescent="0.2">
      <c r="A37" s="3">
        <v>108</v>
      </c>
      <c r="B37" s="3" t="s">
        <v>89</v>
      </c>
      <c r="C37" s="3" t="s">
        <v>6</v>
      </c>
      <c r="D37" s="3">
        <v>4</v>
      </c>
      <c r="E37" s="3">
        <v>19.2</v>
      </c>
      <c r="F37" s="3">
        <v>7.0999999999999994E-2</v>
      </c>
      <c r="G37" s="3">
        <v>0.06</v>
      </c>
      <c r="H37" s="3">
        <v>0.16400000000000001</v>
      </c>
      <c r="I37" s="3">
        <v>0.224</v>
      </c>
      <c r="J37" s="3">
        <v>0.29499999999999998</v>
      </c>
      <c r="K37" s="3">
        <v>5.7</v>
      </c>
      <c r="L37" s="3">
        <v>3.5</v>
      </c>
      <c r="M37" s="3">
        <v>24.5</v>
      </c>
      <c r="N37" s="3">
        <v>0.6</v>
      </c>
      <c r="O37" s="3">
        <v>0.04</v>
      </c>
    </row>
    <row r="38" spans="1:15" x14ac:dyDescent="0.2">
      <c r="A38" s="3">
        <v>109</v>
      </c>
      <c r="B38" s="3" t="s">
        <v>89</v>
      </c>
      <c r="C38" s="3" t="s">
        <v>6</v>
      </c>
      <c r="D38" s="3">
        <v>4</v>
      </c>
      <c r="E38" s="3">
        <v>19.2</v>
      </c>
      <c r="F38" s="3">
        <v>7.4999999999999997E-2</v>
      </c>
      <c r="G38" s="3">
        <v>3.5999999999999997E-2</v>
      </c>
      <c r="H38" s="3">
        <v>0.214</v>
      </c>
      <c r="I38" s="3">
        <v>0.25</v>
      </c>
      <c r="J38" s="3">
        <v>0.32600000000000001</v>
      </c>
      <c r="K38" s="3">
        <v>6.3</v>
      </c>
      <c r="L38" s="3">
        <v>3.1</v>
      </c>
      <c r="M38" s="3">
        <v>17</v>
      </c>
      <c r="N38" s="3">
        <v>0.49</v>
      </c>
      <c r="O38" s="3">
        <v>0.02</v>
      </c>
    </row>
    <row r="39" spans="1:15" x14ac:dyDescent="0.2">
      <c r="A39" s="3">
        <v>110</v>
      </c>
      <c r="B39" s="3" t="s">
        <v>89</v>
      </c>
      <c r="C39" s="3" t="s">
        <v>6</v>
      </c>
      <c r="D39" s="3">
        <v>4</v>
      </c>
      <c r="E39" s="3">
        <v>18</v>
      </c>
      <c r="F39" s="3">
        <v>6.8000000000000005E-2</v>
      </c>
      <c r="G39" s="3">
        <v>5.8000000000000003E-2</v>
      </c>
      <c r="H39" s="3">
        <v>0.183</v>
      </c>
      <c r="I39" s="3">
        <v>0.24099999999999999</v>
      </c>
      <c r="J39" s="3">
        <v>0.309</v>
      </c>
      <c r="K39" s="3">
        <v>5.6</v>
      </c>
      <c r="L39" s="3">
        <v>3.4</v>
      </c>
      <c r="M39" s="3">
        <v>16.5</v>
      </c>
      <c r="N39" s="3">
        <v>0.48</v>
      </c>
      <c r="O39" s="3">
        <v>0.04</v>
      </c>
    </row>
    <row r="40" spans="1:15" x14ac:dyDescent="0.2">
      <c r="A40" s="3">
        <v>111</v>
      </c>
      <c r="B40" s="3" t="s">
        <v>89</v>
      </c>
      <c r="C40" s="3" t="s">
        <v>6</v>
      </c>
      <c r="D40" s="3">
        <v>4</v>
      </c>
      <c r="E40" s="3">
        <v>16.899999999999999</v>
      </c>
      <c r="F40" s="3">
        <v>8.7999999999999995E-2</v>
      </c>
      <c r="G40" s="3">
        <v>7.6999999999999999E-2</v>
      </c>
      <c r="H40" s="3">
        <v>0.20100000000000001</v>
      </c>
      <c r="I40" s="3">
        <v>0.27800000000000002</v>
      </c>
      <c r="J40" s="3">
        <v>0.36599999999999999</v>
      </c>
      <c r="K40" s="3">
        <v>6.2</v>
      </c>
      <c r="L40" s="3">
        <v>2.8</v>
      </c>
      <c r="M40" s="3">
        <v>12</v>
      </c>
      <c r="N40" s="3">
        <v>0.53</v>
      </c>
      <c r="O40" s="3">
        <v>0.05</v>
      </c>
    </row>
    <row r="41" spans="1:15" x14ac:dyDescent="0.2">
      <c r="A41" s="3">
        <v>112</v>
      </c>
      <c r="B41" s="3" t="s">
        <v>89</v>
      </c>
      <c r="C41" s="3" t="s">
        <v>6</v>
      </c>
      <c r="D41" s="3">
        <v>4</v>
      </c>
      <c r="E41" s="3">
        <v>20</v>
      </c>
      <c r="F41" s="3">
        <v>0.112</v>
      </c>
      <c r="G41" s="3">
        <v>3.3000000000000002E-2</v>
      </c>
      <c r="H41" s="3">
        <v>0.17299999999999999</v>
      </c>
      <c r="I41" s="3">
        <v>0.20599999999999999</v>
      </c>
      <c r="J41" s="3">
        <v>0.318</v>
      </c>
      <c r="K41" s="3">
        <v>6.4</v>
      </c>
      <c r="L41" s="3">
        <v>3.2</v>
      </c>
      <c r="M41" s="3">
        <v>22</v>
      </c>
      <c r="N41" s="3">
        <v>0.5</v>
      </c>
      <c r="O41" s="3">
        <v>0.04</v>
      </c>
    </row>
    <row r="42" spans="1:15" x14ac:dyDescent="0.2">
      <c r="A42" s="3">
        <v>113</v>
      </c>
      <c r="B42" s="3" t="s">
        <v>89</v>
      </c>
      <c r="C42" s="3" t="s">
        <v>6</v>
      </c>
      <c r="D42" s="3">
        <v>4</v>
      </c>
      <c r="E42" s="3">
        <v>17</v>
      </c>
      <c r="F42" s="3">
        <v>8.7999999999999995E-2</v>
      </c>
      <c r="G42" s="3">
        <v>7.0000000000000007E-2</v>
      </c>
      <c r="H42" s="3">
        <v>0.191</v>
      </c>
      <c r="I42" s="3">
        <v>0.26100000000000001</v>
      </c>
      <c r="J42" s="3">
        <v>0.35</v>
      </c>
      <c r="K42" s="3">
        <v>5.9</v>
      </c>
      <c r="L42" s="3">
        <v>2.9</v>
      </c>
      <c r="M42" s="3">
        <v>13.5</v>
      </c>
      <c r="N42" s="3">
        <v>0.72</v>
      </c>
      <c r="O42" s="3">
        <v>0.04</v>
      </c>
    </row>
    <row r="43" spans="1:15" x14ac:dyDescent="0.2">
      <c r="A43" s="3">
        <v>114</v>
      </c>
      <c r="B43" s="3" t="s">
        <v>89</v>
      </c>
      <c r="C43" s="3" t="s">
        <v>6</v>
      </c>
      <c r="D43" s="3">
        <v>4</v>
      </c>
      <c r="E43" s="3">
        <v>16.899999999999999</v>
      </c>
      <c r="F43" s="3">
        <v>9.2999999999999999E-2</v>
      </c>
      <c r="G43" s="3">
        <v>5.5E-2</v>
      </c>
      <c r="H43" s="3">
        <v>0.217</v>
      </c>
      <c r="I43" s="3">
        <v>0.27200000000000002</v>
      </c>
      <c r="J43" s="3">
        <v>0.36599999999999999</v>
      </c>
      <c r="K43" s="3">
        <v>6.2</v>
      </c>
      <c r="L43" s="3">
        <v>2.8</v>
      </c>
      <c r="M43" s="3">
        <v>14</v>
      </c>
      <c r="N43" s="3">
        <v>0.62</v>
      </c>
      <c r="O43" s="3">
        <v>0.04</v>
      </c>
    </row>
    <row r="44" spans="1:15" x14ac:dyDescent="0.2">
      <c r="A44" s="3">
        <v>115</v>
      </c>
      <c r="B44" s="3" t="s">
        <v>89</v>
      </c>
      <c r="C44" s="3" t="s">
        <v>6</v>
      </c>
      <c r="D44" s="3">
        <v>4</v>
      </c>
      <c r="E44" s="3">
        <v>17.899999999999999</v>
      </c>
      <c r="F44" s="3">
        <v>0.09</v>
      </c>
      <c r="G44" s="3">
        <v>4.5999999999999999E-2</v>
      </c>
      <c r="H44" s="3">
        <v>0.193</v>
      </c>
      <c r="I44" s="3">
        <v>0.23899999999999999</v>
      </c>
      <c r="J44" s="3">
        <v>0.32800000000000001</v>
      </c>
      <c r="K44" s="3">
        <v>5.9</v>
      </c>
      <c r="L44" s="3">
        <v>3.1</v>
      </c>
      <c r="M44" s="3">
        <v>16.5</v>
      </c>
      <c r="N44" s="3">
        <v>0.59</v>
      </c>
      <c r="O44" s="3">
        <v>0.03</v>
      </c>
    </row>
    <row r="45" spans="1:15" x14ac:dyDescent="0.2">
      <c r="A45" s="3">
        <v>116</v>
      </c>
      <c r="B45" s="3" t="s">
        <v>89</v>
      </c>
      <c r="C45" s="3" t="s">
        <v>6</v>
      </c>
      <c r="D45" s="3">
        <v>4</v>
      </c>
      <c r="E45" s="3">
        <v>18.100000000000001</v>
      </c>
      <c r="F45" s="3">
        <v>7.0999999999999994E-2</v>
      </c>
      <c r="G45" s="3">
        <v>6.0999999999999999E-2</v>
      </c>
      <c r="H45" s="3">
        <v>0.153</v>
      </c>
      <c r="I45" s="3">
        <v>0.21299999999999999</v>
      </c>
      <c r="J45" s="3">
        <v>0.28399999999999997</v>
      </c>
      <c r="K45" s="3">
        <v>5.0999999999999996</v>
      </c>
      <c r="L45" s="3">
        <v>3.6</v>
      </c>
      <c r="M45" s="3">
        <v>17.5</v>
      </c>
      <c r="N45" s="3">
        <v>0.54</v>
      </c>
      <c r="O45" s="3">
        <v>0.04</v>
      </c>
    </row>
    <row r="46" spans="1:15" x14ac:dyDescent="0.2">
      <c r="A46" s="3">
        <v>117</v>
      </c>
      <c r="B46" s="3" t="s">
        <v>86</v>
      </c>
      <c r="C46" s="3" t="s">
        <v>4</v>
      </c>
      <c r="D46" s="3">
        <v>5</v>
      </c>
      <c r="E46" s="3">
        <v>12</v>
      </c>
      <c r="F46" s="3">
        <v>0.107</v>
      </c>
      <c r="G46" s="3">
        <v>0.09</v>
      </c>
      <c r="H46" s="3">
        <v>0.22500000000000001</v>
      </c>
      <c r="I46" s="3">
        <v>0.315</v>
      </c>
      <c r="J46" s="3">
        <v>0.42199999999999999</v>
      </c>
      <c r="K46" s="3">
        <v>5.0999999999999996</v>
      </c>
      <c r="L46" s="3">
        <v>2.4</v>
      </c>
      <c r="M46" s="3">
        <v>15</v>
      </c>
      <c r="N46" s="3">
        <v>0.38</v>
      </c>
      <c r="O46" s="3">
        <v>0.04</v>
      </c>
    </row>
    <row r="47" spans="1:15" x14ac:dyDescent="0.2">
      <c r="A47" s="3">
        <v>118</v>
      </c>
      <c r="B47" s="3" t="s">
        <v>86</v>
      </c>
      <c r="C47" s="3" t="s">
        <v>4</v>
      </c>
      <c r="D47" s="3">
        <v>5</v>
      </c>
      <c r="E47" s="3">
        <v>16</v>
      </c>
      <c r="F47" s="3">
        <v>0.1</v>
      </c>
      <c r="G47" s="3">
        <v>0.13600000000000001</v>
      </c>
      <c r="H47" s="3">
        <v>0.161</v>
      </c>
      <c r="I47" s="3">
        <v>0.29599999999999999</v>
      </c>
      <c r="J47" s="3">
        <v>0.39600000000000002</v>
      </c>
      <c r="K47" s="3">
        <v>4.8</v>
      </c>
      <c r="L47" s="3">
        <v>2.6</v>
      </c>
      <c r="M47" s="3">
        <v>18.5</v>
      </c>
      <c r="N47" s="3">
        <v>0.23</v>
      </c>
      <c r="O47" s="3">
        <v>0.03</v>
      </c>
    </row>
    <row r="48" spans="1:15" x14ac:dyDescent="0.2">
      <c r="A48" s="3">
        <v>119</v>
      </c>
      <c r="B48" s="3" t="s">
        <v>86</v>
      </c>
      <c r="C48" s="3" t="s">
        <v>4</v>
      </c>
      <c r="D48" s="3">
        <v>5</v>
      </c>
      <c r="E48" s="3">
        <v>16</v>
      </c>
      <c r="F48" s="3">
        <v>0.111</v>
      </c>
      <c r="G48" s="3">
        <v>0.153</v>
      </c>
      <c r="H48" s="3">
        <v>9.6000000000000002E-2</v>
      </c>
      <c r="I48" s="3">
        <v>0.248</v>
      </c>
      <c r="J48" s="3">
        <v>0.35899999999999999</v>
      </c>
      <c r="K48" s="3">
        <v>5.8</v>
      </c>
      <c r="L48" s="3">
        <v>2.8</v>
      </c>
      <c r="M48" s="3">
        <v>10.5</v>
      </c>
      <c r="N48" s="3">
        <v>0.12</v>
      </c>
      <c r="O48" s="3">
        <v>0.03</v>
      </c>
    </row>
    <row r="49" spans="1:15" x14ac:dyDescent="0.2">
      <c r="A49" s="3">
        <v>120</v>
      </c>
      <c r="B49" s="3" t="s">
        <v>86</v>
      </c>
      <c r="C49" s="3" t="s">
        <v>4</v>
      </c>
      <c r="D49" s="3">
        <v>5</v>
      </c>
      <c r="E49" s="3">
        <v>12.8</v>
      </c>
      <c r="F49" s="3">
        <v>0.107</v>
      </c>
      <c r="G49" s="3">
        <v>8.5999999999999993E-2</v>
      </c>
      <c r="H49" s="3">
        <v>0.156</v>
      </c>
      <c r="I49" s="3">
        <v>0.24299999999999999</v>
      </c>
      <c r="J49" s="3">
        <v>0.35</v>
      </c>
      <c r="K49" s="3">
        <v>4.5</v>
      </c>
      <c r="L49" s="3">
        <v>2.9</v>
      </c>
      <c r="M49" s="3">
        <v>21.5</v>
      </c>
      <c r="N49" s="3">
        <v>0.23</v>
      </c>
      <c r="O49" s="3">
        <v>0.04</v>
      </c>
    </row>
    <row r="50" spans="1:15" x14ac:dyDescent="0.2">
      <c r="A50" s="3">
        <v>121</v>
      </c>
      <c r="B50" s="3" t="s">
        <v>86</v>
      </c>
      <c r="C50" s="3" t="s">
        <v>4</v>
      </c>
      <c r="D50" s="3">
        <v>5</v>
      </c>
      <c r="E50" s="3">
        <v>12</v>
      </c>
      <c r="F50" s="3">
        <v>0.10299999999999999</v>
      </c>
      <c r="G50" s="3">
        <v>0.123</v>
      </c>
      <c r="H50" s="3">
        <v>0.16400000000000001</v>
      </c>
      <c r="I50" s="3">
        <v>0.28799999999999998</v>
      </c>
      <c r="J50" s="3">
        <v>0.39</v>
      </c>
      <c r="K50" s="3">
        <v>4.7</v>
      </c>
      <c r="L50" s="3">
        <v>2.7</v>
      </c>
      <c r="M50" s="3">
        <v>16.5</v>
      </c>
      <c r="N50" s="3">
        <v>0.23</v>
      </c>
      <c r="O50" s="3">
        <v>0.03</v>
      </c>
    </row>
    <row r="51" spans="1:15" x14ac:dyDescent="0.2">
      <c r="A51" s="3">
        <v>122</v>
      </c>
      <c r="B51" s="3" t="s">
        <v>86</v>
      </c>
      <c r="C51" s="3" t="s">
        <v>4</v>
      </c>
      <c r="D51" s="3">
        <v>5</v>
      </c>
      <c r="E51" s="3">
        <v>16</v>
      </c>
      <c r="F51" s="3">
        <v>8.5000000000000006E-2</v>
      </c>
      <c r="G51" s="3">
        <v>5.6000000000000001E-2</v>
      </c>
      <c r="H51" s="3">
        <v>0.17399999999999999</v>
      </c>
      <c r="I51" s="3">
        <v>0.23</v>
      </c>
      <c r="J51" s="3">
        <v>0.315</v>
      </c>
      <c r="K51" s="3">
        <v>5</v>
      </c>
      <c r="L51" s="3">
        <v>3.3</v>
      </c>
      <c r="M51" s="3">
        <v>11.5</v>
      </c>
      <c r="N51" s="3">
        <v>0.18</v>
      </c>
      <c r="O51" s="3">
        <v>0.02</v>
      </c>
    </row>
    <row r="52" spans="1:15" x14ac:dyDescent="0.2">
      <c r="A52" s="3">
        <v>123</v>
      </c>
      <c r="B52" s="3" t="s">
        <v>86</v>
      </c>
      <c r="C52" s="3" t="s">
        <v>4</v>
      </c>
      <c r="D52" s="3">
        <v>5</v>
      </c>
      <c r="E52" s="3">
        <v>8.8000000000000007</v>
      </c>
      <c r="F52" s="3">
        <v>0.114</v>
      </c>
      <c r="G52" s="3">
        <v>0.108</v>
      </c>
      <c r="H52" s="3">
        <v>0.26100000000000001</v>
      </c>
      <c r="I52" s="3">
        <v>0.36899999999999999</v>
      </c>
      <c r="J52" s="3">
        <v>0.48299999999999998</v>
      </c>
      <c r="K52" s="3">
        <v>4.2</v>
      </c>
      <c r="L52" s="3">
        <v>2.1</v>
      </c>
      <c r="M52" s="3">
        <v>14</v>
      </c>
      <c r="N52" s="3">
        <v>0.27</v>
      </c>
      <c r="O52" s="3">
        <v>0.03</v>
      </c>
    </row>
    <row r="53" spans="1:15" x14ac:dyDescent="0.2">
      <c r="A53" s="3">
        <v>124</v>
      </c>
      <c r="B53" s="3" t="s">
        <v>86</v>
      </c>
      <c r="C53" s="3" t="s">
        <v>4</v>
      </c>
      <c r="D53" s="3">
        <v>5</v>
      </c>
      <c r="E53" s="3">
        <v>10.1</v>
      </c>
      <c r="F53" s="3">
        <v>9.6000000000000002E-2</v>
      </c>
      <c r="G53" s="3">
        <v>0.108</v>
      </c>
      <c r="H53" s="3">
        <v>0.125</v>
      </c>
      <c r="I53" s="3">
        <v>0.23300000000000001</v>
      </c>
      <c r="J53" s="3">
        <v>0.32900000000000001</v>
      </c>
      <c r="K53" s="3">
        <v>4.5999999999999996</v>
      </c>
      <c r="L53" s="3">
        <v>3.1</v>
      </c>
      <c r="M53" s="3">
        <v>17</v>
      </c>
      <c r="N53" s="3">
        <v>0.21</v>
      </c>
      <c r="O53" s="3">
        <v>0.04</v>
      </c>
    </row>
    <row r="54" spans="1:15" x14ac:dyDescent="0.2">
      <c r="A54" s="3">
        <v>125</v>
      </c>
      <c r="B54" s="3" t="s">
        <v>86</v>
      </c>
      <c r="C54" s="3" t="s">
        <v>4</v>
      </c>
      <c r="D54" s="3">
        <v>5</v>
      </c>
      <c r="E54" s="3">
        <v>10.199999999999999</v>
      </c>
      <c r="F54" s="3">
        <v>9.9000000000000005E-2</v>
      </c>
      <c r="G54" s="3">
        <v>0.14499999999999999</v>
      </c>
      <c r="H54" s="3">
        <v>0.20399999999999999</v>
      </c>
      <c r="I54" s="3">
        <v>0.34899999999999998</v>
      </c>
      <c r="J54" s="3">
        <v>0.44800000000000001</v>
      </c>
      <c r="K54" s="3">
        <v>4.5999999999999996</v>
      </c>
      <c r="L54" s="3">
        <v>2.2999999999999998</v>
      </c>
      <c r="M54" s="3">
        <v>12</v>
      </c>
      <c r="N54" s="3">
        <v>0.31</v>
      </c>
      <c r="O54" s="3">
        <v>0.03</v>
      </c>
    </row>
    <row r="55" spans="1:15" x14ac:dyDescent="0.2">
      <c r="A55" s="3">
        <v>126</v>
      </c>
      <c r="B55" s="3" t="s">
        <v>86</v>
      </c>
      <c r="C55" s="3" t="s">
        <v>4</v>
      </c>
      <c r="D55" s="3">
        <v>5</v>
      </c>
      <c r="E55" s="3">
        <v>10.9</v>
      </c>
      <c r="F55" s="3">
        <v>0.111</v>
      </c>
      <c r="G55" s="3">
        <v>0.11799999999999999</v>
      </c>
      <c r="H55" s="3">
        <v>0.158</v>
      </c>
      <c r="I55" s="3">
        <v>0.27600000000000002</v>
      </c>
      <c r="J55" s="3">
        <v>0.443</v>
      </c>
      <c r="K55" s="3">
        <v>4.8</v>
      </c>
      <c r="L55" s="3">
        <v>2.2999999999999998</v>
      </c>
      <c r="M55" s="3">
        <v>12</v>
      </c>
      <c r="N55" s="3">
        <v>0.21</v>
      </c>
      <c r="O55" s="3">
        <v>0.02</v>
      </c>
    </row>
    <row r="56" spans="1:15" x14ac:dyDescent="0.2">
      <c r="A56" s="3">
        <v>127</v>
      </c>
      <c r="B56" s="3" t="s">
        <v>86</v>
      </c>
      <c r="C56" s="3" t="s">
        <v>4</v>
      </c>
      <c r="D56" s="3">
        <v>5</v>
      </c>
      <c r="E56" s="3">
        <v>10.9</v>
      </c>
      <c r="F56" s="3">
        <v>0.125</v>
      </c>
      <c r="G56" s="3">
        <v>0.1</v>
      </c>
      <c r="H56" s="3">
        <v>0.21199999999999999</v>
      </c>
      <c r="I56" s="3">
        <v>0.311</v>
      </c>
      <c r="J56" s="3">
        <v>0.436</v>
      </c>
      <c r="K56" s="3">
        <v>4.8</v>
      </c>
      <c r="L56" s="3">
        <v>2.2999999999999998</v>
      </c>
      <c r="M56" s="3">
        <v>12</v>
      </c>
      <c r="N56" s="3">
        <v>0.22</v>
      </c>
      <c r="O56" s="3">
        <v>0.04</v>
      </c>
    </row>
    <row r="57" spans="1:15" x14ac:dyDescent="0.2">
      <c r="A57" s="3">
        <v>128</v>
      </c>
      <c r="B57" s="3" t="s">
        <v>86</v>
      </c>
      <c r="C57" s="3" t="s">
        <v>4</v>
      </c>
      <c r="D57" s="3">
        <v>5</v>
      </c>
      <c r="E57" s="3">
        <v>10.5</v>
      </c>
      <c r="F57" s="3">
        <v>0.14000000000000001</v>
      </c>
      <c r="G57" s="3">
        <v>0.127</v>
      </c>
      <c r="H57" s="3">
        <v>0.189</v>
      </c>
      <c r="I57" s="3">
        <v>0.316</v>
      </c>
      <c r="J57" s="3">
        <v>0.45700000000000002</v>
      </c>
      <c r="K57" s="3">
        <v>4.8</v>
      </c>
      <c r="L57" s="3">
        <v>2.2000000000000002</v>
      </c>
      <c r="M57" s="3">
        <v>15</v>
      </c>
      <c r="N57" s="3">
        <v>0.2</v>
      </c>
      <c r="O57" s="3">
        <v>0.03</v>
      </c>
    </row>
    <row r="58" spans="1:15" x14ac:dyDescent="0.2">
      <c r="A58" s="3">
        <v>129</v>
      </c>
      <c r="B58" s="3" t="s">
        <v>87</v>
      </c>
      <c r="C58" s="3" t="s">
        <v>4</v>
      </c>
      <c r="D58" s="3">
        <v>6</v>
      </c>
      <c r="E58" s="3">
        <v>12</v>
      </c>
      <c r="F58" s="3">
        <v>8.5999999999999993E-2</v>
      </c>
      <c r="G58" s="3">
        <v>6.0999999999999999E-2</v>
      </c>
      <c r="H58" s="3">
        <v>0.27800000000000002</v>
      </c>
      <c r="I58" s="3">
        <v>0.33900000000000002</v>
      </c>
      <c r="J58" s="3">
        <v>0.42499999999999999</v>
      </c>
      <c r="K58" s="3">
        <v>5.0999999999999996</v>
      </c>
      <c r="L58" s="3">
        <v>2.4</v>
      </c>
      <c r="M58" s="3">
        <v>15.5</v>
      </c>
      <c r="N58" s="3">
        <v>0.65</v>
      </c>
      <c r="O58" s="3">
        <v>0.06</v>
      </c>
    </row>
    <row r="59" spans="1:15" x14ac:dyDescent="0.2">
      <c r="A59" s="3">
        <v>130</v>
      </c>
      <c r="B59" s="3" t="s">
        <v>87</v>
      </c>
      <c r="C59" s="3" t="s">
        <v>4</v>
      </c>
      <c r="D59" s="3">
        <v>6</v>
      </c>
      <c r="E59" s="3">
        <v>16</v>
      </c>
      <c r="F59" s="3">
        <v>0.14000000000000001</v>
      </c>
      <c r="G59" s="3">
        <v>0.03</v>
      </c>
      <c r="H59" s="3">
        <v>0.22800000000000001</v>
      </c>
      <c r="I59" s="3">
        <v>0.25800000000000001</v>
      </c>
      <c r="J59" s="3">
        <v>0.39800000000000002</v>
      </c>
      <c r="K59" s="3">
        <v>6.4</v>
      </c>
      <c r="L59" s="3">
        <v>2.6</v>
      </c>
      <c r="M59" s="3">
        <v>19</v>
      </c>
      <c r="N59" s="3">
        <v>0.81</v>
      </c>
      <c r="O59" s="3">
        <v>0.05</v>
      </c>
    </row>
    <row r="60" spans="1:15" x14ac:dyDescent="0.2">
      <c r="A60" s="3">
        <v>131</v>
      </c>
      <c r="B60" s="3" t="s">
        <v>87</v>
      </c>
      <c r="C60" s="3" t="s">
        <v>4</v>
      </c>
      <c r="D60" s="3">
        <v>6</v>
      </c>
      <c r="E60" s="3">
        <v>16</v>
      </c>
      <c r="F60" s="3">
        <v>0.121</v>
      </c>
      <c r="G60" s="3">
        <v>4.5999999999999999E-2</v>
      </c>
      <c r="H60" s="3">
        <v>0.20399999999999999</v>
      </c>
      <c r="I60" s="3">
        <v>0.25</v>
      </c>
      <c r="J60" s="3">
        <v>0.371</v>
      </c>
      <c r="K60" s="3">
        <v>5.9</v>
      </c>
      <c r="L60" s="3">
        <v>2.8</v>
      </c>
      <c r="M60" s="3">
        <v>10.5</v>
      </c>
      <c r="N60" s="3">
        <v>0.6</v>
      </c>
      <c r="O60" s="3">
        <v>0.05</v>
      </c>
    </row>
    <row r="61" spans="1:15" x14ac:dyDescent="0.2">
      <c r="A61" s="3">
        <v>132</v>
      </c>
      <c r="B61" s="3" t="s">
        <v>87</v>
      </c>
      <c r="C61" s="3" t="s">
        <v>4</v>
      </c>
      <c r="D61" s="3">
        <v>6</v>
      </c>
      <c r="E61" s="3">
        <v>12.8</v>
      </c>
      <c r="F61" s="3">
        <v>9.1999999999999998E-2</v>
      </c>
      <c r="G61" s="3">
        <v>5.5E-2</v>
      </c>
      <c r="H61" s="3">
        <v>0.216</v>
      </c>
      <c r="I61" s="3">
        <v>0.27100000000000002</v>
      </c>
      <c r="J61" s="3">
        <v>0.36299999999999999</v>
      </c>
      <c r="K61" s="3">
        <v>4.5999999999999996</v>
      </c>
      <c r="L61" s="3">
        <v>2.8</v>
      </c>
      <c r="M61" s="3">
        <v>20</v>
      </c>
      <c r="N61" s="3">
        <v>0.56999999999999995</v>
      </c>
      <c r="O61" s="3">
        <v>0.05</v>
      </c>
    </row>
    <row r="62" spans="1:15" x14ac:dyDescent="0.2">
      <c r="A62" s="3">
        <v>133</v>
      </c>
      <c r="B62" s="3" t="s">
        <v>87</v>
      </c>
      <c r="C62" s="3" t="s">
        <v>4</v>
      </c>
      <c r="D62" s="3">
        <v>6</v>
      </c>
      <c r="E62" s="3">
        <v>12</v>
      </c>
      <c r="F62" s="3">
        <v>0.104</v>
      </c>
      <c r="G62" s="3">
        <v>6.2E-2</v>
      </c>
      <c r="H62" s="3">
        <v>0.254</v>
      </c>
      <c r="I62" s="3">
        <v>0.316</v>
      </c>
      <c r="J62" s="3">
        <v>0.42</v>
      </c>
      <c r="K62" s="3">
        <v>5</v>
      </c>
      <c r="L62" s="3">
        <v>2.4</v>
      </c>
      <c r="M62" s="3">
        <v>15.5</v>
      </c>
      <c r="N62" s="3">
        <v>0.61</v>
      </c>
      <c r="O62" s="3">
        <v>0.06</v>
      </c>
    </row>
    <row r="63" spans="1:15" x14ac:dyDescent="0.2">
      <c r="A63" s="3">
        <v>134</v>
      </c>
      <c r="B63" s="3" t="s">
        <v>87</v>
      </c>
      <c r="C63" s="3" t="s">
        <v>4</v>
      </c>
      <c r="D63" s="3">
        <v>6</v>
      </c>
      <c r="E63" s="3">
        <v>16</v>
      </c>
      <c r="F63" s="3">
        <v>8.5999999999999993E-2</v>
      </c>
      <c r="G63" s="3">
        <v>4.7E-2</v>
      </c>
      <c r="H63" s="3">
        <v>0.215</v>
      </c>
      <c r="I63" s="3">
        <v>0.26200000000000001</v>
      </c>
      <c r="J63" s="3">
        <v>0.34799999999999998</v>
      </c>
      <c r="K63" s="3">
        <v>5.6</v>
      </c>
      <c r="L63" s="3">
        <v>3</v>
      </c>
      <c r="M63" s="3">
        <v>11.5</v>
      </c>
      <c r="N63" s="3">
        <v>0.55000000000000004</v>
      </c>
      <c r="O63" s="3">
        <v>0.05</v>
      </c>
    </row>
    <row r="64" spans="1:15" x14ac:dyDescent="0.2">
      <c r="A64" s="3">
        <v>135</v>
      </c>
      <c r="B64" s="3" t="s">
        <v>87</v>
      </c>
      <c r="C64" s="3" t="s">
        <v>4</v>
      </c>
      <c r="D64" s="3">
        <v>6</v>
      </c>
      <c r="E64" s="3">
        <v>8.8000000000000007</v>
      </c>
      <c r="F64" s="3">
        <v>0.11799999999999999</v>
      </c>
      <c r="G64" s="3">
        <v>9.0999999999999998E-2</v>
      </c>
      <c r="H64" s="3">
        <v>0.32400000000000001</v>
      </c>
      <c r="I64" s="3">
        <v>0.41499999999999998</v>
      </c>
      <c r="J64" s="3">
        <v>0.53300000000000003</v>
      </c>
      <c r="K64" s="3">
        <v>4.7</v>
      </c>
      <c r="L64" s="3">
        <v>1.9</v>
      </c>
      <c r="M64" s="3">
        <v>12.5</v>
      </c>
      <c r="N64" s="3">
        <v>0.66</v>
      </c>
      <c r="O64" s="3">
        <v>0.06</v>
      </c>
    </row>
    <row r="65" spans="1:15" x14ac:dyDescent="0.2">
      <c r="A65" s="3">
        <v>136</v>
      </c>
      <c r="B65" s="3" t="s">
        <v>87</v>
      </c>
      <c r="C65" s="3" t="s">
        <v>4</v>
      </c>
      <c r="D65" s="3">
        <v>6</v>
      </c>
      <c r="E65" s="3">
        <v>10.1</v>
      </c>
      <c r="F65" s="3">
        <v>8.8999999999999996E-2</v>
      </c>
      <c r="G65" s="3">
        <v>0.08</v>
      </c>
      <c r="H65" s="3">
        <v>0.29699999999999999</v>
      </c>
      <c r="I65" s="3">
        <v>0.378</v>
      </c>
      <c r="J65" s="3">
        <v>0.46700000000000003</v>
      </c>
      <c r="K65" s="3">
        <v>4.7</v>
      </c>
      <c r="L65" s="3">
        <v>2.2000000000000002</v>
      </c>
      <c r="M65" s="3">
        <v>12</v>
      </c>
      <c r="N65" s="3">
        <v>0.6</v>
      </c>
      <c r="O65" s="3">
        <v>0.03</v>
      </c>
    </row>
    <row r="66" spans="1:15" x14ac:dyDescent="0.2">
      <c r="A66" s="3">
        <v>137</v>
      </c>
      <c r="B66" s="3" t="s">
        <v>87</v>
      </c>
      <c r="C66" s="3" t="s">
        <v>4</v>
      </c>
      <c r="D66" s="3">
        <v>6</v>
      </c>
      <c r="E66" s="3">
        <v>10.199999999999999</v>
      </c>
      <c r="F66" s="3">
        <v>8.5000000000000006E-2</v>
      </c>
      <c r="G66" s="3">
        <v>7.2999999999999995E-2</v>
      </c>
      <c r="H66" s="3">
        <v>0.28899999999999998</v>
      </c>
      <c r="I66" s="3">
        <v>0.36199999999999999</v>
      </c>
      <c r="J66" s="3">
        <v>0.44700000000000001</v>
      </c>
      <c r="K66" s="3">
        <v>4.5999999999999996</v>
      </c>
      <c r="L66" s="3">
        <v>2.2999999999999998</v>
      </c>
      <c r="M66" s="3">
        <v>12</v>
      </c>
      <c r="N66" s="3">
        <v>0.7</v>
      </c>
      <c r="O66" s="3">
        <v>0.06</v>
      </c>
    </row>
    <row r="67" spans="1:15" x14ac:dyDescent="0.2">
      <c r="A67" s="3">
        <v>138</v>
      </c>
      <c r="B67" s="3" t="s">
        <v>87</v>
      </c>
      <c r="C67" s="3" t="s">
        <v>4</v>
      </c>
      <c r="D67" s="3">
        <v>6</v>
      </c>
      <c r="E67" s="3">
        <v>10.9</v>
      </c>
      <c r="F67" s="3">
        <v>9.2999999999999999E-2</v>
      </c>
      <c r="G67" s="3">
        <v>0.05</v>
      </c>
      <c r="H67" s="3">
        <v>0.26500000000000001</v>
      </c>
      <c r="I67" s="3">
        <v>0.315</v>
      </c>
      <c r="J67" s="3">
        <v>0.40799999999999997</v>
      </c>
      <c r="K67" s="3">
        <v>4.5</v>
      </c>
      <c r="L67" s="3">
        <v>2.5</v>
      </c>
      <c r="M67" s="3">
        <v>12.5</v>
      </c>
      <c r="N67" s="3">
        <v>0.51</v>
      </c>
      <c r="O67" s="3">
        <v>0.04</v>
      </c>
    </row>
    <row r="68" spans="1:15" x14ac:dyDescent="0.2">
      <c r="A68" s="3">
        <v>139</v>
      </c>
      <c r="B68" s="3" t="s">
        <v>87</v>
      </c>
      <c r="C68" s="3" t="s">
        <v>4</v>
      </c>
      <c r="D68" s="3">
        <v>6</v>
      </c>
      <c r="E68" s="3">
        <v>10.9</v>
      </c>
      <c r="F68" s="3">
        <v>0.11</v>
      </c>
      <c r="G68" s="3">
        <v>5.8000000000000003E-2</v>
      </c>
      <c r="H68" s="3">
        <v>0.29599999999999999</v>
      </c>
      <c r="I68" s="3">
        <v>0.35399999999999998</v>
      </c>
      <c r="J68" s="3">
        <v>0.46500000000000002</v>
      </c>
      <c r="K68" s="3">
        <v>5.0999999999999996</v>
      </c>
      <c r="L68" s="3">
        <v>2.2000000000000002</v>
      </c>
      <c r="M68" s="3">
        <v>10.5</v>
      </c>
      <c r="N68" s="3">
        <v>0.52</v>
      </c>
      <c r="O68" s="3">
        <v>0.05</v>
      </c>
    </row>
    <row r="69" spans="1:15" x14ac:dyDescent="0.2">
      <c r="A69" s="3">
        <v>140</v>
      </c>
      <c r="B69" s="3" t="s">
        <v>87</v>
      </c>
      <c r="C69" s="3" t="s">
        <v>4</v>
      </c>
      <c r="D69" s="3">
        <v>6</v>
      </c>
      <c r="E69" s="3">
        <v>10.5</v>
      </c>
      <c r="F69" s="3">
        <v>8.5999999999999993E-2</v>
      </c>
      <c r="G69" s="3">
        <v>9.2999999999999999E-2</v>
      </c>
      <c r="H69" s="3">
        <v>0.23</v>
      </c>
      <c r="I69" s="3">
        <v>0.32300000000000001</v>
      </c>
      <c r="J69" s="3">
        <v>0.40899999999999997</v>
      </c>
      <c r="K69" s="3">
        <v>4.3</v>
      </c>
      <c r="L69" s="3">
        <v>2.5</v>
      </c>
      <c r="M69" s="3">
        <v>16.5</v>
      </c>
      <c r="N69" s="3">
        <v>0.56000000000000005</v>
      </c>
      <c r="O69" s="3">
        <v>0.04</v>
      </c>
    </row>
    <row r="70" spans="1:15" x14ac:dyDescent="0.2">
      <c r="A70" s="3">
        <v>141</v>
      </c>
      <c r="B70" s="3" t="s">
        <v>88</v>
      </c>
      <c r="C70" s="3" t="s">
        <v>4</v>
      </c>
      <c r="D70" s="3">
        <v>7</v>
      </c>
      <c r="E70" s="3">
        <v>12</v>
      </c>
      <c r="F70" s="3">
        <v>0.107</v>
      </c>
      <c r="G70" s="3">
        <v>7.8E-2</v>
      </c>
      <c r="H70" s="3">
        <v>0.217</v>
      </c>
      <c r="I70" s="3">
        <v>0.29499999999999998</v>
      </c>
      <c r="J70" s="3">
        <v>0.47199999999999998</v>
      </c>
      <c r="K70" s="3">
        <v>5.7</v>
      </c>
      <c r="L70" s="3">
        <v>2.2000000000000002</v>
      </c>
      <c r="M70" s="3">
        <v>14.5</v>
      </c>
      <c r="N70" s="3">
        <v>0.2</v>
      </c>
      <c r="O70" s="3">
        <v>0.03</v>
      </c>
    </row>
    <row r="71" spans="1:15" x14ac:dyDescent="0.2">
      <c r="A71" s="3">
        <v>142</v>
      </c>
      <c r="B71" s="3" t="s">
        <v>88</v>
      </c>
      <c r="C71" s="3" t="s">
        <v>4</v>
      </c>
      <c r="D71" s="3">
        <v>7</v>
      </c>
      <c r="E71" s="3">
        <v>16</v>
      </c>
      <c r="F71" s="3">
        <v>0.10100000000000001</v>
      </c>
      <c r="G71" s="3">
        <v>9.9000000000000005E-2</v>
      </c>
      <c r="H71" s="3">
        <v>0.19700000000000001</v>
      </c>
      <c r="I71" s="3">
        <v>0.29599999999999999</v>
      </c>
      <c r="J71" s="3">
        <v>0.39700000000000002</v>
      </c>
      <c r="K71" s="3">
        <v>6.3</v>
      </c>
      <c r="L71" s="3">
        <v>2.5</v>
      </c>
      <c r="M71" s="3">
        <v>15.5</v>
      </c>
      <c r="N71" s="3">
        <v>0.23</v>
      </c>
      <c r="O71" s="3">
        <v>0.02</v>
      </c>
    </row>
    <row r="72" spans="1:15" x14ac:dyDescent="0.2">
      <c r="A72" s="3">
        <v>143</v>
      </c>
      <c r="B72" s="3" t="s">
        <v>88</v>
      </c>
      <c r="C72" s="3" t="s">
        <v>4</v>
      </c>
      <c r="D72" s="3">
        <v>7</v>
      </c>
      <c r="E72" s="3">
        <v>16</v>
      </c>
      <c r="F72" s="3">
        <v>0.1</v>
      </c>
      <c r="G72" s="3">
        <v>7.2999999999999995E-2</v>
      </c>
      <c r="H72" s="3">
        <v>0.193</v>
      </c>
      <c r="I72" s="3">
        <v>0.26600000000000001</v>
      </c>
      <c r="J72" s="3">
        <v>0.36599999999999999</v>
      </c>
      <c r="K72" s="3">
        <v>5.9</v>
      </c>
      <c r="L72" s="3">
        <v>2.8</v>
      </c>
      <c r="M72" s="3">
        <v>10.5</v>
      </c>
      <c r="N72" s="3">
        <v>0.23</v>
      </c>
      <c r="O72" s="3">
        <v>0.02</v>
      </c>
    </row>
    <row r="73" spans="1:15" x14ac:dyDescent="0.2">
      <c r="A73" s="3">
        <v>144</v>
      </c>
      <c r="B73" s="3" t="s">
        <v>88</v>
      </c>
      <c r="C73" s="3" t="s">
        <v>4</v>
      </c>
      <c r="D73" s="3">
        <v>7</v>
      </c>
      <c r="E73" s="3">
        <v>12.8</v>
      </c>
      <c r="F73" s="3">
        <v>9.6000000000000002E-2</v>
      </c>
      <c r="G73" s="3">
        <v>8.5000000000000006E-2</v>
      </c>
      <c r="H73" s="3">
        <v>0.16700000000000001</v>
      </c>
      <c r="I73" s="3">
        <v>0.251</v>
      </c>
      <c r="J73" s="3">
        <v>0.34699999999999998</v>
      </c>
      <c r="K73" s="3">
        <v>4.4000000000000004</v>
      </c>
      <c r="L73" s="3">
        <v>2.9</v>
      </c>
      <c r="M73" s="3">
        <v>21.5</v>
      </c>
      <c r="N73" s="3">
        <v>0.23</v>
      </c>
      <c r="O73" s="3">
        <v>0.03</v>
      </c>
    </row>
    <row r="74" spans="1:15" x14ac:dyDescent="0.2">
      <c r="A74" s="3">
        <v>145</v>
      </c>
      <c r="B74" s="3" t="s">
        <v>88</v>
      </c>
      <c r="C74" s="3" t="s">
        <v>4</v>
      </c>
      <c r="D74" s="3">
        <v>7</v>
      </c>
      <c r="E74" s="3">
        <v>12</v>
      </c>
      <c r="F74" s="3">
        <v>8.5999999999999993E-2</v>
      </c>
      <c r="G74" s="3">
        <v>8.5000000000000006E-2</v>
      </c>
      <c r="H74" s="3">
        <v>0.14899999999999999</v>
      </c>
      <c r="I74" s="3">
        <v>0.23400000000000001</v>
      </c>
      <c r="J74" s="3">
        <v>0.32</v>
      </c>
      <c r="K74" s="3">
        <v>3.8</v>
      </c>
      <c r="L74" s="3">
        <v>3.2</v>
      </c>
      <c r="M74" s="3">
        <v>20.5</v>
      </c>
      <c r="N74" s="3">
        <v>0.25</v>
      </c>
      <c r="O74" s="3">
        <v>0.02</v>
      </c>
    </row>
    <row r="75" spans="1:15" x14ac:dyDescent="0.2">
      <c r="A75" s="3">
        <v>146</v>
      </c>
      <c r="B75" s="3" t="s">
        <v>88</v>
      </c>
      <c r="C75" s="3" t="s">
        <v>4</v>
      </c>
      <c r="D75" s="3">
        <v>7</v>
      </c>
      <c r="E75" s="3">
        <v>16</v>
      </c>
      <c r="F75" s="3">
        <v>8.8999999999999996E-2</v>
      </c>
      <c r="G75" s="3">
        <v>6.5000000000000002E-2</v>
      </c>
      <c r="H75" s="3">
        <v>0.14899999999999999</v>
      </c>
      <c r="I75" s="3">
        <v>0.214</v>
      </c>
      <c r="J75" s="3">
        <v>0.30399999999999999</v>
      </c>
      <c r="K75" s="3">
        <v>4.9000000000000004</v>
      </c>
      <c r="L75" s="3">
        <v>3.4</v>
      </c>
      <c r="M75" s="3">
        <v>13</v>
      </c>
      <c r="N75" s="3">
        <v>0.19</v>
      </c>
      <c r="O75" s="3">
        <v>0.02</v>
      </c>
    </row>
    <row r="76" spans="1:15" x14ac:dyDescent="0.2">
      <c r="A76" s="3">
        <v>147</v>
      </c>
      <c r="B76" s="3" t="s">
        <v>88</v>
      </c>
      <c r="C76" s="3" t="s">
        <v>4</v>
      </c>
      <c r="D76" s="3">
        <v>7</v>
      </c>
      <c r="E76" s="3">
        <v>8.8000000000000007</v>
      </c>
      <c r="F76" s="3">
        <v>0.107</v>
      </c>
      <c r="G76" s="3">
        <v>0.10100000000000001</v>
      </c>
      <c r="H76" s="3">
        <v>0.224</v>
      </c>
      <c r="I76" s="3">
        <v>0.29899999999999999</v>
      </c>
      <c r="J76" s="3">
        <v>0.52100000000000002</v>
      </c>
      <c r="K76" s="3">
        <v>4.5999999999999996</v>
      </c>
      <c r="L76" s="3">
        <v>2</v>
      </c>
      <c r="M76" s="3">
        <v>13.5</v>
      </c>
      <c r="N76" s="3">
        <v>0.25</v>
      </c>
      <c r="O76" s="3">
        <v>0.03</v>
      </c>
    </row>
    <row r="77" spans="1:15" x14ac:dyDescent="0.2">
      <c r="A77" s="3">
        <v>148</v>
      </c>
      <c r="B77" s="3" t="s">
        <v>88</v>
      </c>
      <c r="C77" s="3" t="s">
        <v>4</v>
      </c>
      <c r="D77" s="3">
        <v>7</v>
      </c>
      <c r="E77" s="3">
        <v>10.1</v>
      </c>
      <c r="F77" s="3">
        <v>0.109</v>
      </c>
      <c r="G77" s="3">
        <v>0.1</v>
      </c>
      <c r="H77" s="3">
        <v>0.17599999999999999</v>
      </c>
      <c r="I77" s="3">
        <v>0.27600000000000002</v>
      </c>
      <c r="J77" s="3">
        <v>0.38500000000000001</v>
      </c>
      <c r="K77" s="3">
        <v>3.9</v>
      </c>
      <c r="L77" s="3">
        <v>2.6</v>
      </c>
      <c r="M77" s="3">
        <v>13.5</v>
      </c>
      <c r="N77" s="3">
        <v>0.23</v>
      </c>
      <c r="O77" s="3">
        <v>0.02</v>
      </c>
    </row>
    <row r="78" spans="1:15" x14ac:dyDescent="0.2">
      <c r="A78" s="3">
        <v>149</v>
      </c>
      <c r="B78" s="3" t="s">
        <v>88</v>
      </c>
      <c r="C78" s="3" t="s">
        <v>4</v>
      </c>
      <c r="D78" s="3">
        <v>7</v>
      </c>
      <c r="E78" s="3">
        <v>10.199999999999999</v>
      </c>
      <c r="F78" s="3">
        <v>0.108</v>
      </c>
      <c r="G78" s="3">
        <v>0.11600000000000001</v>
      </c>
      <c r="H78" s="3">
        <v>0.224</v>
      </c>
      <c r="I78" s="3">
        <v>0.34</v>
      </c>
      <c r="J78" s="3">
        <v>0.44700000000000001</v>
      </c>
      <c r="K78" s="3">
        <v>4.5999999999999996</v>
      </c>
      <c r="L78" s="3">
        <v>2.2999999999999998</v>
      </c>
      <c r="M78" s="3">
        <v>12.5</v>
      </c>
      <c r="N78" s="3">
        <v>0.28999999999999998</v>
      </c>
      <c r="O78" s="3">
        <v>0.03</v>
      </c>
    </row>
    <row r="79" spans="1:15" x14ac:dyDescent="0.2">
      <c r="A79" s="3">
        <v>150</v>
      </c>
      <c r="B79" s="3" t="s">
        <v>88</v>
      </c>
      <c r="C79" s="3" t="s">
        <v>4</v>
      </c>
      <c r="D79" s="3">
        <v>7</v>
      </c>
      <c r="E79" s="3">
        <v>10.9</v>
      </c>
      <c r="F79" s="3">
        <v>0.14399999999999999</v>
      </c>
      <c r="G79" s="3">
        <v>8.7999999999999995E-2</v>
      </c>
      <c r="H79" s="3">
        <v>0.19600000000000001</v>
      </c>
      <c r="I79" s="3">
        <v>0.28499999999999998</v>
      </c>
      <c r="J79" s="3">
        <v>0.42899999999999999</v>
      </c>
      <c r="K79" s="3">
        <v>4.7</v>
      </c>
      <c r="L79" s="3">
        <v>2.2999999999999998</v>
      </c>
      <c r="M79" s="3">
        <v>12</v>
      </c>
      <c r="N79" s="3">
        <v>0.23</v>
      </c>
      <c r="O79" s="3">
        <v>0.02</v>
      </c>
    </row>
    <row r="80" spans="1:15" x14ac:dyDescent="0.2">
      <c r="A80" s="3">
        <v>151</v>
      </c>
      <c r="B80" s="3" t="s">
        <v>88</v>
      </c>
      <c r="C80" s="3" t="s">
        <v>4</v>
      </c>
      <c r="D80" s="3">
        <v>7</v>
      </c>
      <c r="E80" s="3">
        <v>10.9</v>
      </c>
      <c r="F80" s="3">
        <v>0.125</v>
      </c>
      <c r="G80" s="3">
        <v>0.125</v>
      </c>
      <c r="H80" s="3">
        <v>0.217</v>
      </c>
      <c r="I80" s="3">
        <v>0.34200000000000003</v>
      </c>
      <c r="J80" s="3">
        <v>0.46600000000000003</v>
      </c>
      <c r="K80" s="3">
        <v>5.0999999999999996</v>
      </c>
      <c r="L80" s="3">
        <v>2.2000000000000002</v>
      </c>
      <c r="M80" s="3">
        <v>10.5</v>
      </c>
      <c r="N80" s="3">
        <v>0.25</v>
      </c>
      <c r="O80" s="3">
        <v>0.02</v>
      </c>
    </row>
    <row r="81" spans="1:15" x14ac:dyDescent="0.2">
      <c r="A81" s="3">
        <v>152</v>
      </c>
      <c r="B81" s="3" t="s">
        <v>88</v>
      </c>
      <c r="C81" s="3" t="s">
        <v>4</v>
      </c>
      <c r="D81" s="3">
        <v>7</v>
      </c>
      <c r="E81" s="3">
        <v>10.5</v>
      </c>
      <c r="F81" s="3">
        <v>8.4000000000000005E-2</v>
      </c>
      <c r="G81" s="3">
        <v>0.112</v>
      </c>
      <c r="H81" s="3">
        <v>0.187</v>
      </c>
      <c r="I81" s="3">
        <v>0.29899999999999999</v>
      </c>
      <c r="J81" s="3">
        <v>0.38300000000000001</v>
      </c>
      <c r="K81" s="3">
        <v>4</v>
      </c>
      <c r="L81" s="3">
        <v>2.6</v>
      </c>
      <c r="M81" s="3">
        <v>18</v>
      </c>
      <c r="N81" s="3">
        <v>0.2</v>
      </c>
      <c r="O81" s="3">
        <v>0.03</v>
      </c>
    </row>
    <row r="82" spans="1:15" x14ac:dyDescent="0.2">
      <c r="A82" s="3">
        <v>153</v>
      </c>
      <c r="B82" s="3" t="s">
        <v>89</v>
      </c>
      <c r="C82" s="3" t="s">
        <v>4</v>
      </c>
      <c r="D82" s="3">
        <v>8</v>
      </c>
      <c r="E82" s="3">
        <v>12</v>
      </c>
      <c r="F82" s="3">
        <v>8.5999999999999993E-2</v>
      </c>
      <c r="G82" s="3">
        <v>5.8000000000000003E-2</v>
      </c>
      <c r="H82" s="3">
        <v>0.27900000000000003</v>
      </c>
      <c r="I82" s="3">
        <v>0.33700000000000002</v>
      </c>
      <c r="J82" s="3">
        <v>0.42299999999999999</v>
      </c>
      <c r="K82" s="3">
        <v>5.0999999999999996</v>
      </c>
      <c r="L82" s="3">
        <v>2.4</v>
      </c>
      <c r="M82" s="3">
        <v>15.5</v>
      </c>
      <c r="N82" s="3">
        <v>0.72</v>
      </c>
      <c r="O82" s="3">
        <v>0.05</v>
      </c>
    </row>
    <row r="83" spans="1:15" x14ac:dyDescent="0.2">
      <c r="A83" s="3">
        <v>154</v>
      </c>
      <c r="B83" s="3" t="s">
        <v>89</v>
      </c>
      <c r="C83" s="3" t="s">
        <v>4</v>
      </c>
      <c r="D83" s="3">
        <v>8</v>
      </c>
      <c r="E83" s="3">
        <v>16</v>
      </c>
      <c r="F83" s="3">
        <v>0.10199999999999999</v>
      </c>
      <c r="G83" s="3">
        <v>4.2999999999999997E-2</v>
      </c>
      <c r="H83" s="3">
        <v>0.24199999999999999</v>
      </c>
      <c r="I83" s="3">
        <v>0.28499999999999998</v>
      </c>
      <c r="J83" s="3">
        <v>0.436</v>
      </c>
      <c r="K83" s="3">
        <v>4.7</v>
      </c>
      <c r="L83" s="3">
        <v>2.4</v>
      </c>
      <c r="M83" s="3">
        <v>17.5</v>
      </c>
      <c r="N83" s="3">
        <v>0.7</v>
      </c>
      <c r="O83" s="3">
        <v>0.12</v>
      </c>
    </row>
    <row r="84" spans="1:15" x14ac:dyDescent="0.2">
      <c r="A84" s="3">
        <v>155</v>
      </c>
      <c r="B84" s="3" t="s">
        <v>89</v>
      </c>
      <c r="C84" s="3" t="s">
        <v>4</v>
      </c>
      <c r="D84" s="3">
        <v>8</v>
      </c>
      <c r="E84" s="3">
        <v>16</v>
      </c>
      <c r="F84" s="3">
        <v>0.125</v>
      </c>
      <c r="G84" s="3">
        <v>5.0999999999999997E-2</v>
      </c>
      <c r="H84" s="3">
        <v>0.17499999999999999</v>
      </c>
      <c r="I84" s="3">
        <v>0.22500000000000001</v>
      </c>
      <c r="J84" s="3">
        <v>0.35099999999999998</v>
      </c>
      <c r="K84" s="3">
        <v>5.6</v>
      </c>
      <c r="L84" s="3">
        <v>2.9</v>
      </c>
      <c r="M84" s="3">
        <v>11</v>
      </c>
      <c r="N84" s="3">
        <v>0.51</v>
      </c>
      <c r="O84" s="3">
        <v>7.0000000000000007E-2</v>
      </c>
    </row>
    <row r="85" spans="1:15" x14ac:dyDescent="0.2">
      <c r="A85" s="3">
        <v>156</v>
      </c>
      <c r="B85" s="3" t="s">
        <v>89</v>
      </c>
      <c r="C85" s="3" t="s">
        <v>4</v>
      </c>
      <c r="D85" s="3">
        <v>8</v>
      </c>
      <c r="E85" s="3">
        <v>12.8</v>
      </c>
      <c r="F85" s="3">
        <v>7.8E-2</v>
      </c>
      <c r="G85" s="3">
        <v>9.5000000000000001E-2</v>
      </c>
      <c r="H85" s="3">
        <v>0.17599999999999999</v>
      </c>
      <c r="I85" s="3">
        <v>0.27100000000000002</v>
      </c>
      <c r="J85" s="3">
        <v>0.34899999999999998</v>
      </c>
      <c r="K85" s="3">
        <v>4.5</v>
      </c>
      <c r="L85" s="3">
        <v>2.9</v>
      </c>
      <c r="M85" s="3">
        <v>21.5</v>
      </c>
      <c r="N85" s="3">
        <v>0.57999999999999996</v>
      </c>
      <c r="O85" s="3">
        <v>0.08</v>
      </c>
    </row>
    <row r="86" spans="1:15" x14ac:dyDescent="0.2">
      <c r="A86" s="3">
        <v>157</v>
      </c>
      <c r="B86" s="3" t="s">
        <v>89</v>
      </c>
      <c r="C86" s="3" t="s">
        <v>4</v>
      </c>
      <c r="D86" s="3">
        <v>8</v>
      </c>
      <c r="E86" s="3">
        <v>12</v>
      </c>
      <c r="F86" s="3">
        <v>9.0999999999999998E-2</v>
      </c>
      <c r="G86" s="3">
        <v>9.2999999999999999E-2</v>
      </c>
      <c r="H86" s="3">
        <v>0.20399999999999999</v>
      </c>
      <c r="I86" s="3">
        <v>0.29599999999999999</v>
      </c>
      <c r="J86" s="3">
        <v>0.38800000000000001</v>
      </c>
      <c r="K86" s="3">
        <v>4.7</v>
      </c>
      <c r="L86" s="3">
        <v>2.6</v>
      </c>
      <c r="M86" s="3">
        <v>17</v>
      </c>
      <c r="N86" s="3">
        <v>0.67</v>
      </c>
      <c r="O86" s="3">
        <v>0.08</v>
      </c>
    </row>
    <row r="87" spans="1:15" x14ac:dyDescent="0.2">
      <c r="A87" s="3">
        <v>158</v>
      </c>
      <c r="B87" s="3" t="s">
        <v>89</v>
      </c>
      <c r="C87" s="3" t="s">
        <v>4</v>
      </c>
      <c r="D87" s="3">
        <v>8</v>
      </c>
      <c r="E87" s="3">
        <v>16</v>
      </c>
      <c r="F87" s="3">
        <v>8.6999999999999994E-2</v>
      </c>
      <c r="G87" s="3">
        <v>4.8000000000000001E-2</v>
      </c>
      <c r="H87" s="3">
        <v>0.20899999999999999</v>
      </c>
      <c r="I87" s="3">
        <v>0.25700000000000001</v>
      </c>
      <c r="J87" s="3">
        <v>0.34399999999999997</v>
      </c>
      <c r="K87" s="3">
        <v>5.5</v>
      </c>
      <c r="L87" s="3">
        <v>3</v>
      </c>
      <c r="M87" s="3">
        <v>10.5</v>
      </c>
      <c r="N87" s="3">
        <v>0.56999999999999995</v>
      </c>
      <c r="O87" s="3">
        <v>0.03</v>
      </c>
    </row>
    <row r="88" spans="1:15" x14ac:dyDescent="0.2">
      <c r="A88" s="3">
        <v>159</v>
      </c>
      <c r="B88" s="3" t="s">
        <v>89</v>
      </c>
      <c r="C88" s="3" t="s">
        <v>4</v>
      </c>
      <c r="D88" s="3">
        <v>8</v>
      </c>
      <c r="E88" s="3">
        <v>8.8000000000000007</v>
      </c>
      <c r="F88" s="3">
        <v>0.10299999999999999</v>
      </c>
      <c r="G88" s="3">
        <v>0.108</v>
      </c>
      <c r="H88" s="3">
        <v>0.32500000000000001</v>
      </c>
      <c r="I88" s="3">
        <v>0.434</v>
      </c>
      <c r="J88" s="3">
        <v>0.53700000000000003</v>
      </c>
      <c r="K88" s="3">
        <v>4.7</v>
      </c>
      <c r="L88" s="3">
        <v>1.9</v>
      </c>
      <c r="M88" s="3">
        <v>13</v>
      </c>
      <c r="N88" s="3">
        <v>0.64</v>
      </c>
      <c r="O88" s="3">
        <v>0.04</v>
      </c>
    </row>
    <row r="89" spans="1:15" x14ac:dyDescent="0.2">
      <c r="A89" s="3">
        <v>160</v>
      </c>
      <c r="B89" s="3" t="s">
        <v>89</v>
      </c>
      <c r="C89" s="3" t="s">
        <v>4</v>
      </c>
      <c r="D89" s="3">
        <v>8</v>
      </c>
      <c r="E89" s="3">
        <v>10.1</v>
      </c>
      <c r="F89" s="3">
        <v>0.10199999999999999</v>
      </c>
      <c r="G89" s="3">
        <v>7.3999999999999996E-2</v>
      </c>
      <c r="H89" s="3">
        <v>0.26800000000000002</v>
      </c>
      <c r="I89" s="3">
        <v>0.34300000000000003</v>
      </c>
      <c r="J89" s="3">
        <v>0.44500000000000001</v>
      </c>
      <c r="K89" s="3">
        <v>4.5</v>
      </c>
      <c r="L89" s="3">
        <v>2.2999999999999998</v>
      </c>
      <c r="M89" s="3">
        <v>12.5</v>
      </c>
      <c r="N89" s="3">
        <v>0.63</v>
      </c>
      <c r="O89" s="3">
        <v>7.0000000000000007E-2</v>
      </c>
    </row>
    <row r="90" spans="1:15" x14ac:dyDescent="0.2">
      <c r="A90" s="3">
        <v>161</v>
      </c>
      <c r="B90" s="3" t="s">
        <v>89</v>
      </c>
      <c r="C90" s="3" t="s">
        <v>4</v>
      </c>
      <c r="D90" s="3">
        <v>8</v>
      </c>
      <c r="E90" s="3">
        <v>10.199999999999999</v>
      </c>
      <c r="F90" s="3">
        <v>0.08</v>
      </c>
      <c r="G90" s="3">
        <v>7.3999999999999996E-2</v>
      </c>
      <c r="H90" s="3">
        <v>0.29799999999999999</v>
      </c>
      <c r="I90" s="3">
        <v>0.372</v>
      </c>
      <c r="J90" s="3">
        <v>0.45200000000000001</v>
      </c>
      <c r="K90" s="3">
        <v>4.5999999999999996</v>
      </c>
      <c r="L90" s="3">
        <v>2.2999999999999998</v>
      </c>
      <c r="M90" s="3">
        <v>12.5</v>
      </c>
      <c r="N90" s="3">
        <v>0.7</v>
      </c>
      <c r="O90" s="3">
        <v>0.04</v>
      </c>
    </row>
    <row r="91" spans="1:15" x14ac:dyDescent="0.2">
      <c r="A91" s="3">
        <v>162</v>
      </c>
      <c r="B91" s="3" t="s">
        <v>89</v>
      </c>
      <c r="C91" s="3" t="s">
        <v>4</v>
      </c>
      <c r="D91" s="3">
        <v>8</v>
      </c>
      <c r="E91" s="3">
        <v>10.9</v>
      </c>
      <c r="F91" s="3">
        <v>9.4E-2</v>
      </c>
      <c r="G91" s="3">
        <v>6.9000000000000006E-2</v>
      </c>
      <c r="H91" s="3">
        <v>0.24299999999999999</v>
      </c>
      <c r="I91" s="3">
        <v>0.312</v>
      </c>
      <c r="J91" s="3">
        <v>0.40600000000000003</v>
      </c>
      <c r="K91" s="3">
        <v>4.4000000000000004</v>
      </c>
      <c r="L91" s="3">
        <v>2.5</v>
      </c>
      <c r="M91" s="3">
        <v>13</v>
      </c>
      <c r="N91" s="3">
        <v>0.54</v>
      </c>
      <c r="O91" s="3">
        <v>0.03</v>
      </c>
    </row>
    <row r="92" spans="1:15" x14ac:dyDescent="0.2">
      <c r="A92" s="3">
        <v>163</v>
      </c>
      <c r="B92" s="3" t="s">
        <v>89</v>
      </c>
      <c r="C92" s="3" t="s">
        <v>4</v>
      </c>
      <c r="D92" s="3">
        <v>8</v>
      </c>
      <c r="E92" s="3">
        <v>10.9</v>
      </c>
      <c r="F92" s="3">
        <v>9.5000000000000001E-2</v>
      </c>
      <c r="G92" s="3">
        <v>9.5000000000000001E-2</v>
      </c>
      <c r="H92" s="3">
        <v>0.27100000000000002</v>
      </c>
      <c r="I92" s="3">
        <v>0.36599999999999999</v>
      </c>
      <c r="J92" s="3">
        <v>0.46100000000000002</v>
      </c>
      <c r="K92" s="3">
        <v>5</v>
      </c>
      <c r="L92" s="3">
        <v>2.2000000000000002</v>
      </c>
      <c r="M92" s="3">
        <v>11</v>
      </c>
      <c r="N92" s="3">
        <v>0.51</v>
      </c>
      <c r="O92" s="3">
        <v>0.03</v>
      </c>
    </row>
    <row r="93" spans="1:15" x14ac:dyDescent="0.2">
      <c r="A93" s="3">
        <v>164</v>
      </c>
      <c r="B93" s="3" t="s">
        <v>89</v>
      </c>
      <c r="C93" s="3" t="s">
        <v>4</v>
      </c>
      <c r="D93" s="3">
        <v>8</v>
      </c>
      <c r="E93" s="3">
        <v>10.5</v>
      </c>
      <c r="F93" s="3">
        <v>8.8999999999999996E-2</v>
      </c>
      <c r="G93" s="3">
        <v>0.11799999999999999</v>
      </c>
      <c r="H93" s="3">
        <v>0.22800000000000001</v>
      </c>
      <c r="I93" s="3">
        <v>0.34599999999999997</v>
      </c>
      <c r="J93" s="3">
        <v>0.435</v>
      </c>
      <c r="K93" s="3">
        <v>4.5999999999999996</v>
      </c>
      <c r="L93" s="3">
        <v>2.4</v>
      </c>
      <c r="M93" s="3">
        <v>15.5</v>
      </c>
      <c r="N93" s="3">
        <v>0.51</v>
      </c>
      <c r="O93" s="3">
        <v>0.06</v>
      </c>
    </row>
    <row r="94" spans="1:15" x14ac:dyDescent="0.2">
      <c r="A94" s="3">
        <v>165</v>
      </c>
      <c r="B94" s="3" t="s">
        <v>86</v>
      </c>
      <c r="C94" s="3" t="s">
        <v>5</v>
      </c>
      <c r="D94" s="3">
        <v>9</v>
      </c>
      <c r="E94" s="3">
        <v>16</v>
      </c>
      <c r="F94" s="3">
        <v>0.107</v>
      </c>
      <c r="G94" s="3">
        <v>0.10100000000000001</v>
      </c>
      <c r="H94" s="3">
        <v>0.17199999999999999</v>
      </c>
      <c r="I94" s="3">
        <v>0.318</v>
      </c>
      <c r="J94" s="3">
        <v>0.36699999999999999</v>
      </c>
      <c r="K94" s="3">
        <v>5.5</v>
      </c>
      <c r="L94" s="3">
        <v>3</v>
      </c>
      <c r="M94" s="3">
        <v>8.5</v>
      </c>
      <c r="N94" s="3">
        <v>0.22</v>
      </c>
      <c r="O94" s="3">
        <v>0.02</v>
      </c>
    </row>
    <row r="95" spans="1:15" x14ac:dyDescent="0.2">
      <c r="A95" s="3">
        <v>166</v>
      </c>
      <c r="B95" s="3" t="s">
        <v>86</v>
      </c>
      <c r="C95" s="3" t="s">
        <v>5</v>
      </c>
      <c r="D95" s="3">
        <v>9</v>
      </c>
      <c r="E95" s="3">
        <v>16.399999999999999</v>
      </c>
      <c r="F95" s="3">
        <v>0.10199999999999999</v>
      </c>
      <c r="G95" s="3">
        <v>0.106</v>
      </c>
      <c r="H95" s="3">
        <v>0.13100000000000001</v>
      </c>
      <c r="I95" s="3">
        <v>0.23799999999999999</v>
      </c>
      <c r="J95" s="3">
        <v>0.36699999999999999</v>
      </c>
      <c r="K95" s="3">
        <v>6</v>
      </c>
      <c r="L95" s="3">
        <v>2.8</v>
      </c>
      <c r="M95" s="3">
        <v>14</v>
      </c>
      <c r="N95" s="3">
        <v>0.21</v>
      </c>
      <c r="O95" s="3">
        <v>0.02</v>
      </c>
    </row>
    <row r="96" spans="1:15" x14ac:dyDescent="0.2">
      <c r="A96" s="3">
        <v>167</v>
      </c>
      <c r="B96" s="3" t="s">
        <v>86</v>
      </c>
      <c r="C96" s="3" t="s">
        <v>5</v>
      </c>
      <c r="D96" s="3">
        <v>9</v>
      </c>
      <c r="E96" s="3">
        <v>17.899999999999999</v>
      </c>
      <c r="F96" s="3">
        <v>0.10199999999999999</v>
      </c>
      <c r="G96" s="3">
        <v>7.8E-2</v>
      </c>
      <c r="H96" s="3">
        <v>0.112</v>
      </c>
      <c r="I96" s="3">
        <v>0.19</v>
      </c>
      <c r="J96" s="3">
        <v>0.29099999999999998</v>
      </c>
      <c r="K96" s="3">
        <v>5.2</v>
      </c>
      <c r="L96" s="3">
        <v>3.5</v>
      </c>
      <c r="M96" s="3">
        <v>18.5</v>
      </c>
      <c r="N96" s="3">
        <v>0.21</v>
      </c>
      <c r="O96" s="3">
        <v>0.03</v>
      </c>
    </row>
    <row r="97" spans="1:15" x14ac:dyDescent="0.2">
      <c r="A97" s="3">
        <v>168</v>
      </c>
      <c r="B97" s="3" t="s">
        <v>86</v>
      </c>
      <c r="C97" s="3" t="s">
        <v>5</v>
      </c>
      <c r="D97" s="3">
        <v>9</v>
      </c>
      <c r="E97" s="3">
        <v>18.600000000000001</v>
      </c>
      <c r="F97" s="3">
        <v>8.3000000000000004E-2</v>
      </c>
      <c r="G97" s="3">
        <v>0.1</v>
      </c>
      <c r="H97" s="3">
        <v>0.13</v>
      </c>
      <c r="I97" s="3">
        <v>0.23</v>
      </c>
      <c r="J97" s="3">
        <v>0.313</v>
      </c>
      <c r="K97" s="3">
        <v>5.8</v>
      </c>
      <c r="L97" s="3">
        <v>3.2</v>
      </c>
      <c r="M97" s="3">
        <v>14.5</v>
      </c>
      <c r="N97" s="3">
        <v>0.28000000000000003</v>
      </c>
      <c r="O97" s="3">
        <v>0.02</v>
      </c>
    </row>
    <row r="98" spans="1:15" x14ac:dyDescent="0.2">
      <c r="A98" s="3">
        <v>169</v>
      </c>
      <c r="B98" s="3" t="s">
        <v>86</v>
      </c>
      <c r="C98" s="3" t="s">
        <v>5</v>
      </c>
      <c r="D98" s="3">
        <v>9</v>
      </c>
      <c r="E98" s="3">
        <v>14.6</v>
      </c>
      <c r="F98" s="3">
        <v>9.6000000000000002E-2</v>
      </c>
      <c r="G98" s="3">
        <v>8.5999999999999993E-2</v>
      </c>
      <c r="H98" s="3">
        <v>0.19</v>
      </c>
      <c r="I98" s="3">
        <v>0.27600000000000002</v>
      </c>
      <c r="J98" s="3">
        <v>0.372</v>
      </c>
      <c r="K98" s="3">
        <v>5.4</v>
      </c>
      <c r="L98" s="3">
        <v>2.8</v>
      </c>
      <c r="M98" s="3">
        <v>14.5</v>
      </c>
      <c r="N98" s="3">
        <v>0.23</v>
      </c>
      <c r="O98" s="3">
        <v>0.02</v>
      </c>
    </row>
    <row r="99" spans="1:15" x14ac:dyDescent="0.2">
      <c r="A99" s="3">
        <v>170</v>
      </c>
      <c r="B99" s="3" t="s">
        <v>86</v>
      </c>
      <c r="C99" s="3" t="s">
        <v>5</v>
      </c>
      <c r="D99" s="3">
        <v>9</v>
      </c>
      <c r="E99" s="3">
        <v>18</v>
      </c>
      <c r="F99" s="3">
        <v>9.7000000000000003E-2</v>
      </c>
      <c r="G99" s="3">
        <v>7.6999999999999999E-2</v>
      </c>
      <c r="H99" s="3">
        <v>0.13800000000000001</v>
      </c>
      <c r="I99" s="3">
        <v>0.215</v>
      </c>
      <c r="J99" s="3">
        <v>0.313</v>
      </c>
      <c r="K99" s="3">
        <v>5.6</v>
      </c>
      <c r="L99" s="3">
        <v>3.3</v>
      </c>
      <c r="M99" s="3">
        <v>18</v>
      </c>
      <c r="N99" s="3">
        <v>0.2</v>
      </c>
      <c r="O99" s="3">
        <v>0.03</v>
      </c>
    </row>
    <row r="100" spans="1:15" x14ac:dyDescent="0.2">
      <c r="A100" s="3">
        <v>171</v>
      </c>
      <c r="B100" s="3" t="s">
        <v>86</v>
      </c>
      <c r="C100" s="3" t="s">
        <v>5</v>
      </c>
      <c r="D100" s="3">
        <v>9</v>
      </c>
      <c r="E100" s="3">
        <v>14</v>
      </c>
      <c r="F100" s="3">
        <v>0.108</v>
      </c>
      <c r="G100" s="3">
        <v>0.13</v>
      </c>
      <c r="H100" s="3">
        <v>0.15</v>
      </c>
      <c r="I100" s="3">
        <v>0.28000000000000003</v>
      </c>
      <c r="J100" s="3">
        <v>0.38800000000000001</v>
      </c>
      <c r="K100" s="3">
        <v>5.4</v>
      </c>
      <c r="L100" s="3">
        <v>2.6</v>
      </c>
      <c r="M100" s="3">
        <v>11</v>
      </c>
      <c r="N100" s="3">
        <v>0.22</v>
      </c>
      <c r="O100" s="3">
        <v>0.04</v>
      </c>
    </row>
    <row r="101" spans="1:15" x14ac:dyDescent="0.2">
      <c r="A101" s="3">
        <v>172</v>
      </c>
      <c r="B101" s="3" t="s">
        <v>86</v>
      </c>
      <c r="C101" s="3" t="s">
        <v>5</v>
      </c>
      <c r="D101" s="3">
        <v>9</v>
      </c>
      <c r="E101" s="3">
        <v>19.399999999999999</v>
      </c>
      <c r="F101" s="3">
        <v>9.1999999999999998E-2</v>
      </c>
      <c r="G101" s="3">
        <v>0.08</v>
      </c>
      <c r="H101" s="3">
        <v>0.13100000000000001</v>
      </c>
      <c r="I101" s="3">
        <v>0.21099999999999999</v>
      </c>
      <c r="J101" s="3">
        <v>0.30299999999999999</v>
      </c>
      <c r="K101" s="3">
        <v>5.9</v>
      </c>
      <c r="L101" s="3">
        <v>3.3</v>
      </c>
      <c r="M101" s="3">
        <v>17</v>
      </c>
      <c r="N101" s="3">
        <v>0.22</v>
      </c>
      <c r="O101" s="3">
        <v>0.04</v>
      </c>
    </row>
    <row r="102" spans="1:15" x14ac:dyDescent="0.2">
      <c r="A102" s="3">
        <v>173</v>
      </c>
      <c r="B102" s="3" t="s">
        <v>86</v>
      </c>
      <c r="C102" s="3" t="s">
        <v>5</v>
      </c>
      <c r="D102" s="3">
        <v>9</v>
      </c>
      <c r="E102" s="3">
        <v>18</v>
      </c>
      <c r="F102" s="3">
        <v>0.10299999999999999</v>
      </c>
      <c r="G102" s="3">
        <v>8.1000000000000003E-2</v>
      </c>
      <c r="H102" s="3">
        <v>0.16300000000000001</v>
      </c>
      <c r="I102" s="3">
        <v>0.24399999999999999</v>
      </c>
      <c r="J102" s="3">
        <v>0.34699999999999998</v>
      </c>
      <c r="K102" s="3">
        <v>6.3</v>
      </c>
      <c r="L102" s="3">
        <v>2.9</v>
      </c>
      <c r="M102" s="3">
        <v>12.5</v>
      </c>
      <c r="N102" s="3">
        <v>0.19</v>
      </c>
      <c r="O102" s="3">
        <v>0.01</v>
      </c>
    </row>
    <row r="103" spans="1:15" x14ac:dyDescent="0.2">
      <c r="A103" s="3">
        <v>174</v>
      </c>
      <c r="B103" s="3" t="s">
        <v>86</v>
      </c>
      <c r="C103" s="3" t="s">
        <v>5</v>
      </c>
      <c r="D103" s="3">
        <v>9</v>
      </c>
      <c r="E103" s="3">
        <v>13.6</v>
      </c>
      <c r="F103" s="3">
        <v>0.107</v>
      </c>
      <c r="G103" s="3">
        <v>0.14199999999999999</v>
      </c>
      <c r="H103" s="3">
        <v>0.17199999999999999</v>
      </c>
      <c r="I103" s="3">
        <v>0.32900000000000001</v>
      </c>
      <c r="J103" s="3">
        <v>0.436</v>
      </c>
      <c r="K103" s="3">
        <v>5.9</v>
      </c>
      <c r="L103" s="3">
        <v>2.2999999999999998</v>
      </c>
      <c r="M103" s="3">
        <v>11</v>
      </c>
      <c r="N103" s="3">
        <v>0.25</v>
      </c>
      <c r="O103" s="3">
        <v>0.02</v>
      </c>
    </row>
    <row r="104" spans="1:15" x14ac:dyDescent="0.2">
      <c r="A104" s="3">
        <v>175</v>
      </c>
      <c r="B104" s="3" t="s">
        <v>86</v>
      </c>
      <c r="C104" s="3" t="s">
        <v>5</v>
      </c>
      <c r="D104" s="3">
        <v>9</v>
      </c>
      <c r="E104" s="3">
        <v>16.600000000000001</v>
      </c>
      <c r="F104" s="3">
        <v>9.7000000000000003E-2</v>
      </c>
      <c r="G104" s="3">
        <v>8.2000000000000003E-2</v>
      </c>
      <c r="H104" s="3">
        <v>0.16500000000000001</v>
      </c>
      <c r="I104" s="3">
        <v>0.247</v>
      </c>
      <c r="J104" s="3">
        <v>0.34399999999999997</v>
      </c>
      <c r="K104" s="3">
        <v>5.7</v>
      </c>
      <c r="L104" s="3">
        <v>3</v>
      </c>
      <c r="M104" s="3">
        <v>12</v>
      </c>
      <c r="N104" s="3">
        <v>0.21</v>
      </c>
      <c r="O104" s="3">
        <v>0.02</v>
      </c>
    </row>
    <row r="105" spans="1:15" x14ac:dyDescent="0.2">
      <c r="A105" s="3">
        <v>176</v>
      </c>
      <c r="B105" s="3" t="s">
        <v>86</v>
      </c>
      <c r="C105" s="3" t="s">
        <v>5</v>
      </c>
      <c r="D105" s="3">
        <v>9</v>
      </c>
      <c r="E105" s="3">
        <v>11.6</v>
      </c>
      <c r="F105" s="3">
        <v>0.08</v>
      </c>
      <c r="G105" s="3">
        <v>0.14199999999999999</v>
      </c>
      <c r="H105" s="3">
        <v>0.14199999999999999</v>
      </c>
      <c r="I105" s="3">
        <v>0.28499999999999998</v>
      </c>
      <c r="J105" s="3">
        <v>0.36499999999999999</v>
      </c>
      <c r="K105" s="3">
        <v>5.4</v>
      </c>
      <c r="L105" s="3">
        <v>2.8</v>
      </c>
      <c r="M105" s="3">
        <v>12.5</v>
      </c>
      <c r="N105" s="3">
        <v>0.27</v>
      </c>
      <c r="O105" s="3">
        <v>0.02</v>
      </c>
    </row>
    <row r="106" spans="1:15" x14ac:dyDescent="0.2">
      <c r="A106" s="3">
        <v>177</v>
      </c>
      <c r="B106" s="3" t="s">
        <v>86</v>
      </c>
      <c r="C106" s="3" t="s">
        <v>5</v>
      </c>
      <c r="D106" s="3">
        <v>9</v>
      </c>
      <c r="E106" s="3">
        <v>16.600000000000001</v>
      </c>
      <c r="F106" s="3">
        <v>0.113</v>
      </c>
      <c r="G106" s="3">
        <v>0.106</v>
      </c>
      <c r="H106" s="3">
        <v>0.114</v>
      </c>
      <c r="I106" s="3">
        <v>0.22</v>
      </c>
      <c r="J106" s="3">
        <v>0.33300000000000002</v>
      </c>
      <c r="K106" s="3">
        <v>5.5</v>
      </c>
      <c r="L106" s="3">
        <v>3</v>
      </c>
      <c r="M106" s="3">
        <v>15.5</v>
      </c>
      <c r="N106" s="3">
        <v>0.26</v>
      </c>
      <c r="O106" s="3">
        <v>0.03</v>
      </c>
    </row>
    <row r="107" spans="1:15" x14ac:dyDescent="0.2">
      <c r="A107" s="3">
        <v>178</v>
      </c>
      <c r="B107" s="3" t="s">
        <v>87</v>
      </c>
      <c r="C107" s="3" t="s">
        <v>5</v>
      </c>
      <c r="D107" s="3">
        <v>10</v>
      </c>
      <c r="E107" s="3">
        <v>16</v>
      </c>
      <c r="F107" s="3">
        <v>7.8E-2</v>
      </c>
      <c r="G107" s="3">
        <v>0.05</v>
      </c>
      <c r="H107" s="3">
        <v>0.20599999999999999</v>
      </c>
      <c r="I107" s="3">
        <v>0.25600000000000001</v>
      </c>
      <c r="J107" s="3">
        <v>0.36799999999999999</v>
      </c>
      <c r="K107" s="3">
        <v>5.9</v>
      </c>
      <c r="L107" s="3">
        <v>2.7</v>
      </c>
      <c r="M107" s="3">
        <v>13</v>
      </c>
      <c r="N107" s="3">
        <v>0.51</v>
      </c>
      <c r="O107" s="3">
        <v>0.06</v>
      </c>
    </row>
    <row r="108" spans="1:15" x14ac:dyDescent="0.2">
      <c r="A108" s="3">
        <v>179</v>
      </c>
      <c r="B108" s="3" t="s">
        <v>87</v>
      </c>
      <c r="C108" s="3" t="s">
        <v>5</v>
      </c>
      <c r="D108" s="3">
        <v>10</v>
      </c>
      <c r="E108" s="3">
        <v>16.399999999999999</v>
      </c>
      <c r="F108" s="3">
        <v>8.3000000000000004E-2</v>
      </c>
      <c r="G108" s="3">
        <v>7.0999999999999994E-2</v>
      </c>
      <c r="H108" s="3">
        <v>0.217</v>
      </c>
      <c r="I108" s="3">
        <v>0.28799999999999998</v>
      </c>
      <c r="J108" s="3">
        <v>0.371</v>
      </c>
      <c r="K108" s="3">
        <v>6.1</v>
      </c>
      <c r="L108" s="3">
        <v>2.8</v>
      </c>
      <c r="M108" s="3">
        <v>14.5</v>
      </c>
      <c r="N108" s="3">
        <v>0.62</v>
      </c>
      <c r="O108" s="3">
        <v>0.08</v>
      </c>
    </row>
    <row r="109" spans="1:15" x14ac:dyDescent="0.2">
      <c r="A109" s="3">
        <v>180</v>
      </c>
      <c r="B109" s="3" t="s">
        <v>87</v>
      </c>
      <c r="C109" s="3" t="s">
        <v>5</v>
      </c>
      <c r="D109" s="3">
        <v>10</v>
      </c>
      <c r="E109" s="3">
        <v>17.899999999999999</v>
      </c>
      <c r="F109" s="3">
        <v>7.8E-2</v>
      </c>
      <c r="G109" s="3">
        <v>6.8000000000000005E-2</v>
      </c>
      <c r="H109" s="3">
        <v>0.19600000000000001</v>
      </c>
      <c r="I109" s="3">
        <v>0.26400000000000001</v>
      </c>
      <c r="J109" s="3">
        <v>0.34200000000000003</v>
      </c>
      <c r="K109" s="3">
        <v>6.1</v>
      </c>
      <c r="L109" s="3">
        <v>3</v>
      </c>
      <c r="M109" s="3">
        <v>16</v>
      </c>
      <c r="N109" s="3">
        <v>0.52</v>
      </c>
      <c r="O109" s="3">
        <v>7.0000000000000007E-2</v>
      </c>
    </row>
    <row r="110" spans="1:15" x14ac:dyDescent="0.2">
      <c r="A110" s="3">
        <v>181</v>
      </c>
      <c r="B110" s="3" t="s">
        <v>87</v>
      </c>
      <c r="C110" s="3" t="s">
        <v>5</v>
      </c>
      <c r="D110" s="3">
        <v>10</v>
      </c>
      <c r="E110" s="3">
        <v>18.600000000000001</v>
      </c>
      <c r="F110" s="3">
        <v>7.8E-2</v>
      </c>
      <c r="G110" s="3">
        <v>0.04</v>
      </c>
      <c r="H110" s="3">
        <v>0.19900000000000001</v>
      </c>
      <c r="I110" s="3">
        <v>0.23899999999999999</v>
      </c>
      <c r="J110" s="3">
        <v>0.317</v>
      </c>
      <c r="K110" s="3">
        <v>5.9</v>
      </c>
      <c r="L110" s="3">
        <v>3.3</v>
      </c>
      <c r="M110" s="3">
        <v>14.5</v>
      </c>
      <c r="N110" s="3">
        <v>0.51</v>
      </c>
      <c r="O110" s="3">
        <v>0.05</v>
      </c>
    </row>
    <row r="111" spans="1:15" x14ac:dyDescent="0.2">
      <c r="A111" s="3">
        <v>182</v>
      </c>
      <c r="B111" s="3" t="s">
        <v>87</v>
      </c>
      <c r="C111" s="3" t="s">
        <v>5</v>
      </c>
      <c r="D111" s="3">
        <v>10</v>
      </c>
      <c r="E111" s="3">
        <v>14.6</v>
      </c>
      <c r="F111" s="3">
        <v>8.7999999999999995E-2</v>
      </c>
      <c r="G111" s="3">
        <v>5.3999999999999999E-2</v>
      </c>
      <c r="H111" s="3">
        <v>0.22900000000000001</v>
      </c>
      <c r="I111" s="3">
        <v>0.28299999999999997</v>
      </c>
      <c r="J111" s="3">
        <v>0.371</v>
      </c>
      <c r="K111" s="3">
        <v>5.4</v>
      </c>
      <c r="L111" s="3">
        <v>2.8</v>
      </c>
      <c r="M111" s="3">
        <v>14.5</v>
      </c>
      <c r="N111" s="3">
        <v>0.51</v>
      </c>
      <c r="O111" s="3">
        <v>0.03</v>
      </c>
    </row>
    <row r="112" spans="1:15" x14ac:dyDescent="0.2">
      <c r="A112" s="3">
        <v>183</v>
      </c>
      <c r="B112" s="3" t="s">
        <v>87</v>
      </c>
      <c r="C112" s="3" t="s">
        <v>5</v>
      </c>
      <c r="D112" s="3">
        <v>10</v>
      </c>
      <c r="E112" s="3">
        <v>18</v>
      </c>
      <c r="F112" s="3">
        <v>8.3000000000000004E-2</v>
      </c>
      <c r="G112" s="3">
        <v>3.9E-2</v>
      </c>
      <c r="H112" s="3">
        <v>0.19400000000000001</v>
      </c>
      <c r="I112" s="3">
        <v>0.23300000000000001</v>
      </c>
      <c r="J112" s="3">
        <v>0.316</v>
      </c>
      <c r="K112" s="3">
        <v>5.7</v>
      </c>
      <c r="L112" s="3">
        <v>3.2</v>
      </c>
      <c r="M112" s="3">
        <v>18.5</v>
      </c>
      <c r="N112" s="3">
        <v>0.49</v>
      </c>
      <c r="O112" s="3">
        <v>0.03</v>
      </c>
    </row>
    <row r="113" spans="1:15" x14ac:dyDescent="0.2">
      <c r="A113" s="3">
        <v>184</v>
      </c>
      <c r="B113" s="3" t="s">
        <v>87</v>
      </c>
      <c r="C113" s="3" t="s">
        <v>5</v>
      </c>
      <c r="D113" s="3">
        <v>10</v>
      </c>
      <c r="E113" s="3">
        <v>14</v>
      </c>
      <c r="F113" s="3">
        <v>8.1000000000000003E-2</v>
      </c>
      <c r="G113" s="3">
        <v>7.3999999999999996E-2</v>
      </c>
      <c r="H113" s="3">
        <v>0.23300000000000001</v>
      </c>
      <c r="I113" s="3">
        <v>0.307</v>
      </c>
      <c r="J113" s="3">
        <v>0.38800000000000001</v>
      </c>
      <c r="K113" s="3">
        <v>5.4</v>
      </c>
      <c r="L113" s="3">
        <v>2.7</v>
      </c>
      <c r="M113" s="3">
        <v>11.5</v>
      </c>
      <c r="N113" s="3">
        <v>0.43</v>
      </c>
      <c r="O113" s="3">
        <v>0.04</v>
      </c>
    </row>
    <row r="114" spans="1:15" x14ac:dyDescent="0.2">
      <c r="A114" s="3">
        <v>185</v>
      </c>
      <c r="B114" s="3" t="s">
        <v>87</v>
      </c>
      <c r="C114" s="3" t="s">
        <v>5</v>
      </c>
      <c r="D114" s="3">
        <v>10</v>
      </c>
      <c r="E114" s="3">
        <v>19.399999999999999</v>
      </c>
      <c r="F114" s="3">
        <v>8.3000000000000004E-2</v>
      </c>
      <c r="G114" s="3">
        <v>5.1999999999999998E-2</v>
      </c>
      <c r="H114" s="3">
        <v>0.17299999999999999</v>
      </c>
      <c r="I114" s="3">
        <v>0.22500000000000001</v>
      </c>
      <c r="J114" s="3">
        <v>0.307</v>
      </c>
      <c r="K114" s="3">
        <v>6</v>
      </c>
      <c r="L114" s="3">
        <v>3.3</v>
      </c>
      <c r="M114" s="3">
        <v>17</v>
      </c>
      <c r="N114" s="3">
        <v>0.42</v>
      </c>
      <c r="O114" s="3">
        <v>0.02</v>
      </c>
    </row>
    <row r="115" spans="1:15" x14ac:dyDescent="0.2">
      <c r="A115" s="3">
        <v>186</v>
      </c>
      <c r="B115" s="3" t="s">
        <v>87</v>
      </c>
      <c r="C115" s="3" t="s">
        <v>5</v>
      </c>
      <c r="D115" s="3">
        <v>10</v>
      </c>
      <c r="E115" s="3">
        <v>18</v>
      </c>
      <c r="F115" s="3">
        <v>0.10100000000000001</v>
      </c>
      <c r="G115" s="3">
        <v>5.8000000000000003E-2</v>
      </c>
      <c r="H115" s="3">
        <v>0.20200000000000001</v>
      </c>
      <c r="I115" s="3">
        <v>0.26</v>
      </c>
      <c r="J115" s="3">
        <v>0.36099999999999999</v>
      </c>
      <c r="K115" s="3">
        <v>6.5</v>
      </c>
      <c r="L115" s="3">
        <v>2.9</v>
      </c>
      <c r="M115" s="3">
        <v>12.5</v>
      </c>
      <c r="N115" s="3">
        <v>0.5</v>
      </c>
      <c r="O115" s="3">
        <v>0.02</v>
      </c>
    </row>
    <row r="116" spans="1:15" x14ac:dyDescent="0.2">
      <c r="A116" s="3">
        <v>187</v>
      </c>
      <c r="B116" s="3" t="s">
        <v>87</v>
      </c>
      <c r="C116" s="3" t="s">
        <v>5</v>
      </c>
      <c r="D116" s="3">
        <v>10</v>
      </c>
      <c r="E116" s="3">
        <v>13.6</v>
      </c>
      <c r="F116" s="3">
        <v>0.10199999999999999</v>
      </c>
      <c r="G116" s="3">
        <v>7.6999999999999999E-2</v>
      </c>
      <c r="H116" s="3">
        <v>0.22900000000000001</v>
      </c>
      <c r="I116" s="3">
        <v>0.33700000000000002</v>
      </c>
      <c r="J116" s="3">
        <v>0.40200000000000002</v>
      </c>
      <c r="K116" s="3">
        <v>6</v>
      </c>
      <c r="L116" s="3">
        <v>2.2999999999999998</v>
      </c>
      <c r="M116" s="3">
        <v>11.5</v>
      </c>
      <c r="N116" s="3">
        <v>0.6</v>
      </c>
      <c r="O116" s="3">
        <v>0.06</v>
      </c>
    </row>
    <row r="117" spans="1:15" x14ac:dyDescent="0.2">
      <c r="A117" s="3">
        <v>188</v>
      </c>
      <c r="B117" s="3" t="s">
        <v>87</v>
      </c>
      <c r="C117" s="3" t="s">
        <v>5</v>
      </c>
      <c r="D117" s="3">
        <v>10</v>
      </c>
      <c r="E117" s="3">
        <v>16.600000000000001</v>
      </c>
      <c r="F117" s="3">
        <v>8.4000000000000005E-2</v>
      </c>
      <c r="G117" s="3">
        <v>6.2E-2</v>
      </c>
      <c r="H117" s="3">
        <v>0.20799999999999999</v>
      </c>
      <c r="I117" s="3">
        <v>0.27</v>
      </c>
      <c r="J117" s="3">
        <v>0.35399999999999998</v>
      </c>
      <c r="K117" s="3">
        <v>5.9</v>
      </c>
      <c r="L117" s="3">
        <v>2.9</v>
      </c>
      <c r="M117" s="3">
        <v>11.5</v>
      </c>
      <c r="N117" s="3">
        <v>0.51</v>
      </c>
      <c r="O117" s="3">
        <v>0.03</v>
      </c>
    </row>
    <row r="118" spans="1:15" x14ac:dyDescent="0.2">
      <c r="A118" s="3">
        <v>189</v>
      </c>
      <c r="B118" s="3" t="s">
        <v>87</v>
      </c>
      <c r="C118" s="3" t="s">
        <v>5</v>
      </c>
      <c r="D118" s="3">
        <v>10</v>
      </c>
      <c r="E118" s="3">
        <v>11.6</v>
      </c>
      <c r="F118" s="3">
        <v>8.8999999999999996E-2</v>
      </c>
      <c r="G118" s="3">
        <v>6.8000000000000005E-2</v>
      </c>
      <c r="H118" s="3">
        <v>0.20899999999999999</v>
      </c>
      <c r="I118" s="3">
        <v>0.312</v>
      </c>
      <c r="J118" s="3">
        <v>0.40200000000000002</v>
      </c>
      <c r="K118" s="3">
        <v>5.4</v>
      </c>
      <c r="L118" s="3">
        <v>2.6</v>
      </c>
      <c r="M118" s="3">
        <v>11.5</v>
      </c>
      <c r="N118" s="3">
        <v>0.6</v>
      </c>
      <c r="O118" s="3">
        <v>0.03</v>
      </c>
    </row>
    <row r="119" spans="1:15" x14ac:dyDescent="0.2">
      <c r="A119" s="3">
        <v>190</v>
      </c>
      <c r="B119" s="3" t="s">
        <v>87</v>
      </c>
      <c r="C119" s="3" t="s">
        <v>5</v>
      </c>
      <c r="D119" s="3">
        <v>10</v>
      </c>
      <c r="E119" s="3">
        <v>16.600000000000001</v>
      </c>
      <c r="F119" s="3">
        <v>9.0999999999999998E-2</v>
      </c>
      <c r="G119" s="3">
        <v>5.3999999999999999E-2</v>
      </c>
      <c r="H119" s="3">
        <v>0.19400000000000001</v>
      </c>
      <c r="I119" s="3">
        <v>0.247</v>
      </c>
      <c r="J119" s="3">
        <v>0.33800000000000002</v>
      </c>
      <c r="K119" s="3">
        <v>5.6</v>
      </c>
      <c r="L119" s="3">
        <v>3.1</v>
      </c>
      <c r="M119" s="3">
        <v>15.5</v>
      </c>
      <c r="N119" s="3">
        <v>0.62</v>
      </c>
      <c r="O119" s="3">
        <v>0.03</v>
      </c>
    </row>
    <row r="120" spans="1:15" x14ac:dyDescent="0.2">
      <c r="A120" s="3">
        <v>191</v>
      </c>
      <c r="B120" s="3" t="s">
        <v>88</v>
      </c>
      <c r="C120" s="3" t="s">
        <v>5</v>
      </c>
      <c r="D120" s="3">
        <v>11</v>
      </c>
      <c r="E120" s="3">
        <v>16</v>
      </c>
      <c r="F120" s="3">
        <v>0.151</v>
      </c>
      <c r="G120" s="3">
        <v>0.122</v>
      </c>
      <c r="H120" s="3">
        <v>0.154</v>
      </c>
      <c r="I120" s="3">
        <v>0.27700000000000002</v>
      </c>
      <c r="J120" s="3">
        <v>0.42799999999999999</v>
      </c>
      <c r="K120" s="3">
        <v>6.8</v>
      </c>
      <c r="L120" s="3">
        <v>2.4</v>
      </c>
      <c r="M120" s="3">
        <v>11</v>
      </c>
      <c r="N120" s="3">
        <v>0.22</v>
      </c>
      <c r="O120" s="3">
        <v>0.02</v>
      </c>
    </row>
    <row r="121" spans="1:15" x14ac:dyDescent="0.2">
      <c r="A121" s="3">
        <v>192</v>
      </c>
      <c r="B121" s="3" t="s">
        <v>88</v>
      </c>
      <c r="C121" s="3" t="s">
        <v>5</v>
      </c>
      <c r="D121" s="3">
        <v>11</v>
      </c>
      <c r="E121" s="3">
        <v>16.399999999999999</v>
      </c>
      <c r="F121" s="3">
        <v>0.127</v>
      </c>
      <c r="G121" s="3">
        <v>0.11899999999999999</v>
      </c>
      <c r="H121" s="3">
        <v>0.15</v>
      </c>
      <c r="I121" s="3">
        <v>0.26900000000000002</v>
      </c>
      <c r="J121" s="3">
        <v>0.39600000000000002</v>
      </c>
      <c r="K121" s="3">
        <v>6.5</v>
      </c>
      <c r="L121" s="3">
        <v>2.6</v>
      </c>
      <c r="M121" s="3">
        <v>13.5</v>
      </c>
      <c r="N121" s="3">
        <v>0.24</v>
      </c>
      <c r="O121" s="3">
        <v>0.02</v>
      </c>
    </row>
    <row r="122" spans="1:15" x14ac:dyDescent="0.2">
      <c r="A122" s="3">
        <v>193</v>
      </c>
      <c r="B122" s="3" t="s">
        <v>88</v>
      </c>
      <c r="C122" s="3" t="s">
        <v>5</v>
      </c>
      <c r="D122" s="3">
        <v>11</v>
      </c>
      <c r="E122" s="3">
        <v>17.899999999999999</v>
      </c>
      <c r="F122" s="3">
        <v>0.106</v>
      </c>
      <c r="G122" s="3">
        <v>8.8999999999999996E-2</v>
      </c>
      <c r="H122" s="3">
        <v>0.14399999999999999</v>
      </c>
      <c r="I122" s="3">
        <v>0.23300000000000001</v>
      </c>
      <c r="J122" s="3">
        <v>0.33900000000000002</v>
      </c>
      <c r="K122" s="3">
        <v>6.1</v>
      </c>
      <c r="L122" s="3">
        <v>3</v>
      </c>
      <c r="M122" s="3">
        <v>16</v>
      </c>
      <c r="N122" s="3">
        <v>0.25</v>
      </c>
      <c r="O122" s="3">
        <v>0.03</v>
      </c>
    </row>
    <row r="123" spans="1:15" x14ac:dyDescent="0.2">
      <c r="A123" s="3">
        <v>194</v>
      </c>
      <c r="B123" s="3" t="s">
        <v>88</v>
      </c>
      <c r="C123" s="3" t="s">
        <v>5</v>
      </c>
      <c r="D123" s="3">
        <v>11</v>
      </c>
      <c r="E123" s="3">
        <v>18.600000000000001</v>
      </c>
      <c r="F123" s="3">
        <v>0.13300000000000001</v>
      </c>
      <c r="G123" s="3">
        <v>0.08</v>
      </c>
      <c r="H123" s="3">
        <v>0.15</v>
      </c>
      <c r="I123" s="3">
        <v>0.23100000000000001</v>
      </c>
      <c r="J123" s="3">
        <v>0.36399999999999999</v>
      </c>
      <c r="K123" s="3">
        <v>6.8</v>
      </c>
      <c r="L123" s="3">
        <v>2.8</v>
      </c>
      <c r="M123" s="3">
        <v>12.5</v>
      </c>
      <c r="N123" s="3">
        <v>0.28999999999999998</v>
      </c>
      <c r="O123" s="3">
        <v>0.01</v>
      </c>
    </row>
    <row r="124" spans="1:15" x14ac:dyDescent="0.2">
      <c r="A124" s="3">
        <v>195</v>
      </c>
      <c r="B124" s="3" t="s">
        <v>88</v>
      </c>
      <c r="C124" s="3" t="s">
        <v>5</v>
      </c>
      <c r="D124" s="3">
        <v>11</v>
      </c>
      <c r="E124" s="3">
        <v>14.6</v>
      </c>
      <c r="F124" s="3">
        <v>9.5000000000000001E-2</v>
      </c>
      <c r="G124" s="3">
        <v>6.8000000000000005E-2</v>
      </c>
      <c r="H124" s="3">
        <v>0.20899999999999999</v>
      </c>
      <c r="I124" s="3">
        <v>0.27800000000000002</v>
      </c>
      <c r="J124" s="3">
        <v>0.373</v>
      </c>
      <c r="K124" s="3">
        <v>5.4</v>
      </c>
      <c r="L124" s="3">
        <v>2.7</v>
      </c>
      <c r="M124" s="3">
        <v>15</v>
      </c>
      <c r="N124" s="3">
        <v>0.24</v>
      </c>
      <c r="O124" s="3">
        <v>0.02</v>
      </c>
    </row>
    <row r="125" spans="1:15" x14ac:dyDescent="0.2">
      <c r="A125" s="3">
        <v>196</v>
      </c>
      <c r="B125" s="3" t="s">
        <v>88</v>
      </c>
      <c r="C125" s="3" t="s">
        <v>5</v>
      </c>
      <c r="D125" s="3">
        <v>11</v>
      </c>
      <c r="E125" s="3">
        <v>18</v>
      </c>
      <c r="F125" s="3">
        <v>0.10199999999999999</v>
      </c>
      <c r="G125" s="3">
        <v>8.2000000000000003E-2</v>
      </c>
      <c r="H125" s="3">
        <v>0.13</v>
      </c>
      <c r="I125" s="3">
        <v>0.21299999999999999</v>
      </c>
      <c r="J125" s="3">
        <v>0.315</v>
      </c>
      <c r="K125" s="3">
        <v>5.7</v>
      </c>
      <c r="L125" s="3">
        <v>3.3</v>
      </c>
      <c r="M125" s="3">
        <v>18.5</v>
      </c>
      <c r="N125" s="3">
        <v>0.21</v>
      </c>
      <c r="O125" s="3">
        <v>0.02</v>
      </c>
    </row>
    <row r="126" spans="1:15" x14ac:dyDescent="0.2">
      <c r="A126" s="3">
        <v>197</v>
      </c>
      <c r="B126" s="3" t="s">
        <v>88</v>
      </c>
      <c r="C126" s="3" t="s">
        <v>5</v>
      </c>
      <c r="D126" s="3">
        <v>11</v>
      </c>
      <c r="E126" s="3">
        <v>14</v>
      </c>
      <c r="F126" s="3">
        <v>0.13100000000000001</v>
      </c>
      <c r="G126" s="3">
        <v>8.6999999999999994E-2</v>
      </c>
      <c r="H126" s="3">
        <v>0.16500000000000001</v>
      </c>
      <c r="I126" s="3">
        <v>0.252</v>
      </c>
      <c r="J126" s="3">
        <v>0.38300000000000001</v>
      </c>
      <c r="K126" s="3">
        <v>5.4</v>
      </c>
      <c r="L126" s="3">
        <v>2.7</v>
      </c>
      <c r="M126" s="3">
        <v>11</v>
      </c>
      <c r="N126" s="3">
        <v>0.2</v>
      </c>
      <c r="O126" s="3">
        <v>0.03</v>
      </c>
    </row>
    <row r="127" spans="1:15" x14ac:dyDescent="0.2">
      <c r="A127" s="3">
        <v>198</v>
      </c>
      <c r="B127" s="3" t="s">
        <v>88</v>
      </c>
      <c r="C127" s="3" t="s">
        <v>5</v>
      </c>
      <c r="D127" s="3">
        <v>11</v>
      </c>
      <c r="E127" s="3">
        <v>19.399999999999999</v>
      </c>
      <c r="F127" s="3">
        <v>0.10199999999999999</v>
      </c>
      <c r="G127" s="3">
        <v>9.2999999999999999E-2</v>
      </c>
      <c r="H127" s="3">
        <v>0.109</v>
      </c>
      <c r="I127" s="3">
        <v>0.20200000000000001</v>
      </c>
      <c r="J127" s="3">
        <v>0.30499999999999999</v>
      </c>
      <c r="K127" s="3">
        <v>5.9</v>
      </c>
      <c r="L127" s="3">
        <v>3.4</v>
      </c>
      <c r="M127" s="3">
        <v>17</v>
      </c>
      <c r="N127" s="3">
        <v>0.19</v>
      </c>
      <c r="O127" s="3">
        <v>0.03</v>
      </c>
    </row>
    <row r="128" spans="1:15" x14ac:dyDescent="0.2">
      <c r="A128" s="3">
        <v>199</v>
      </c>
      <c r="B128" s="3" t="s">
        <v>88</v>
      </c>
      <c r="C128" s="3" t="s">
        <v>5</v>
      </c>
      <c r="D128" s="3">
        <v>11</v>
      </c>
      <c r="E128" s="3">
        <v>18</v>
      </c>
      <c r="F128" s="3">
        <v>9.9000000000000005E-2</v>
      </c>
      <c r="G128" s="3">
        <v>5.8999999999999997E-2</v>
      </c>
      <c r="H128" s="3">
        <v>0.17799999999999999</v>
      </c>
      <c r="I128" s="3">
        <v>0.23699999999999999</v>
      </c>
      <c r="J128" s="3">
        <v>0.33600000000000002</v>
      </c>
      <c r="K128" s="3">
        <v>6</v>
      </c>
      <c r="L128" s="3">
        <v>3.1</v>
      </c>
      <c r="M128" s="3">
        <v>13.5</v>
      </c>
      <c r="N128" s="3">
        <v>0.2</v>
      </c>
      <c r="O128" s="3">
        <v>0.02</v>
      </c>
    </row>
    <row r="129" spans="1:15" x14ac:dyDescent="0.2">
      <c r="A129" s="3">
        <v>200</v>
      </c>
      <c r="B129" s="3" t="s">
        <v>88</v>
      </c>
      <c r="C129" s="3" t="s">
        <v>5</v>
      </c>
      <c r="D129" s="3">
        <v>11</v>
      </c>
      <c r="E129" s="3">
        <v>13.6</v>
      </c>
      <c r="F129" s="3">
        <v>9.7000000000000003E-2</v>
      </c>
      <c r="G129" s="3">
        <v>0.106</v>
      </c>
      <c r="H129" s="3">
        <v>0.19800000000000001</v>
      </c>
      <c r="I129" s="3">
        <v>0.30499999999999999</v>
      </c>
      <c r="J129" s="3">
        <v>0.40100000000000002</v>
      </c>
      <c r="K129" s="3">
        <v>5.5</v>
      </c>
      <c r="L129" s="3">
        <v>2.5</v>
      </c>
      <c r="M129" s="3">
        <v>12.5</v>
      </c>
      <c r="N129" s="3">
        <v>0.27</v>
      </c>
      <c r="O129" s="3">
        <v>0.02</v>
      </c>
    </row>
    <row r="130" spans="1:15" x14ac:dyDescent="0.2">
      <c r="A130" s="3">
        <v>201</v>
      </c>
      <c r="B130" s="3" t="s">
        <v>88</v>
      </c>
      <c r="C130" s="3" t="s">
        <v>5</v>
      </c>
      <c r="D130" s="3">
        <v>11</v>
      </c>
      <c r="E130" s="3">
        <v>16.600000000000001</v>
      </c>
      <c r="F130" s="3">
        <v>0.105</v>
      </c>
      <c r="G130" s="3">
        <v>7.3999999999999996E-2</v>
      </c>
      <c r="H130" s="3">
        <v>0.17399999999999999</v>
      </c>
      <c r="I130" s="3">
        <v>0.248</v>
      </c>
      <c r="J130" s="3">
        <v>0.35299999999999998</v>
      </c>
      <c r="K130" s="3">
        <v>5.9</v>
      </c>
      <c r="L130" s="3">
        <v>2.9</v>
      </c>
      <c r="M130" s="3">
        <v>11.5</v>
      </c>
      <c r="N130" s="3">
        <v>0.21</v>
      </c>
      <c r="O130" s="3">
        <v>0.03</v>
      </c>
    </row>
    <row r="131" spans="1:15" x14ac:dyDescent="0.2">
      <c r="A131" s="3">
        <v>202</v>
      </c>
      <c r="B131" s="3" t="s">
        <v>88</v>
      </c>
      <c r="C131" s="3" t="s">
        <v>5</v>
      </c>
      <c r="D131" s="3">
        <v>11</v>
      </c>
      <c r="E131" s="3">
        <v>11.6</v>
      </c>
      <c r="F131" s="3">
        <v>0.113</v>
      </c>
      <c r="G131" s="3">
        <v>0.108</v>
      </c>
      <c r="H131" s="3">
        <v>0.182</v>
      </c>
      <c r="I131" s="3">
        <v>0.28899999999999998</v>
      </c>
      <c r="J131" s="3">
        <v>0.40200000000000002</v>
      </c>
      <c r="K131" s="3">
        <v>4.7</v>
      </c>
      <c r="L131" s="3">
        <v>2.5</v>
      </c>
      <c r="M131" s="3">
        <v>11.5</v>
      </c>
      <c r="N131" s="3">
        <v>0.26</v>
      </c>
      <c r="O131" s="3">
        <v>0.01</v>
      </c>
    </row>
    <row r="132" spans="1:15" x14ac:dyDescent="0.2">
      <c r="A132" s="3">
        <v>203</v>
      </c>
      <c r="B132" s="3" t="s">
        <v>88</v>
      </c>
      <c r="C132" s="3" t="s">
        <v>5</v>
      </c>
      <c r="D132" s="3">
        <v>11</v>
      </c>
      <c r="E132" s="3">
        <v>16.600000000000001</v>
      </c>
      <c r="F132" s="3">
        <v>0.113</v>
      </c>
      <c r="G132" s="3">
        <v>0.107</v>
      </c>
      <c r="H132" s="3">
        <v>0.115</v>
      </c>
      <c r="I132" s="3">
        <v>0.222</v>
      </c>
      <c r="J132" s="3">
        <v>0.33500000000000002</v>
      </c>
      <c r="K132" s="3">
        <v>5.6</v>
      </c>
      <c r="L132" s="3">
        <v>3</v>
      </c>
      <c r="M132" s="3">
        <v>15.5</v>
      </c>
      <c r="N132" s="3">
        <v>0.28000000000000003</v>
      </c>
      <c r="O132" s="3">
        <v>0.02</v>
      </c>
    </row>
    <row r="133" spans="1:15" x14ac:dyDescent="0.2">
      <c r="A133" s="3">
        <v>204</v>
      </c>
      <c r="B133" s="3" t="s">
        <v>89</v>
      </c>
      <c r="C133" s="3" t="s">
        <v>5</v>
      </c>
      <c r="D133" s="3">
        <v>12</v>
      </c>
      <c r="E133" s="3">
        <v>16</v>
      </c>
      <c r="F133" s="3">
        <v>0.105</v>
      </c>
      <c r="G133" s="3">
        <v>4.4999999999999998E-2</v>
      </c>
      <c r="H133" s="3">
        <v>0.21199999999999999</v>
      </c>
      <c r="I133" s="3">
        <v>0.25700000000000001</v>
      </c>
      <c r="J133" s="3">
        <v>0.36199999999999999</v>
      </c>
      <c r="K133" s="3">
        <v>5.8</v>
      </c>
      <c r="L133" s="3">
        <v>2.9</v>
      </c>
      <c r="M133" s="3">
        <v>13.5</v>
      </c>
      <c r="N133" s="3">
        <v>0.64</v>
      </c>
      <c r="O133" s="3">
        <v>0.05</v>
      </c>
    </row>
    <row r="134" spans="1:15" x14ac:dyDescent="0.2">
      <c r="A134" s="3">
        <v>205</v>
      </c>
      <c r="B134" s="3" t="s">
        <v>89</v>
      </c>
      <c r="C134" s="3" t="s">
        <v>5</v>
      </c>
      <c r="D134" s="3">
        <v>12</v>
      </c>
      <c r="E134" s="3">
        <v>16.399999999999999</v>
      </c>
      <c r="F134" s="3">
        <v>7.9000000000000001E-2</v>
      </c>
      <c r="G134" s="3">
        <v>4.7E-2</v>
      </c>
      <c r="H134" s="3">
        <v>0.217</v>
      </c>
      <c r="I134" s="3">
        <v>0.29099999999999998</v>
      </c>
      <c r="J134" s="3">
        <v>0.37</v>
      </c>
      <c r="K134" s="3">
        <v>6.1</v>
      </c>
      <c r="L134" s="3">
        <v>2.7</v>
      </c>
      <c r="M134" s="3">
        <v>14.5</v>
      </c>
      <c r="N134" s="3">
        <v>0.52</v>
      </c>
      <c r="O134" s="3">
        <v>7.0000000000000007E-2</v>
      </c>
    </row>
    <row r="135" spans="1:15" x14ac:dyDescent="0.2">
      <c r="A135" s="3">
        <v>206</v>
      </c>
      <c r="B135" s="3" t="s">
        <v>89</v>
      </c>
      <c r="C135" s="3" t="s">
        <v>5</v>
      </c>
      <c r="D135" s="3">
        <v>12</v>
      </c>
      <c r="E135" s="3">
        <v>17.899999999999999</v>
      </c>
      <c r="F135" s="3">
        <v>7.3999999999999996E-2</v>
      </c>
      <c r="G135" s="3">
        <v>4.7E-2</v>
      </c>
      <c r="H135" s="3">
        <v>0.218</v>
      </c>
      <c r="I135" s="3">
        <v>0.26500000000000001</v>
      </c>
      <c r="J135" s="3">
        <v>0.33800000000000002</v>
      </c>
      <c r="K135" s="3">
        <v>6.1</v>
      </c>
      <c r="L135" s="3">
        <v>3.1</v>
      </c>
      <c r="M135" s="3">
        <v>15.5</v>
      </c>
      <c r="N135" s="3">
        <v>0.54</v>
      </c>
      <c r="O135" s="3">
        <v>0.04</v>
      </c>
    </row>
    <row r="136" spans="1:15" x14ac:dyDescent="0.2">
      <c r="A136" s="3">
        <v>207</v>
      </c>
      <c r="B136" s="3" t="s">
        <v>89</v>
      </c>
      <c r="C136" s="3" t="s">
        <v>5</v>
      </c>
      <c r="D136" s="3">
        <v>12</v>
      </c>
      <c r="E136" s="3">
        <v>18.600000000000001</v>
      </c>
      <c r="F136" s="3">
        <v>0.107</v>
      </c>
      <c r="G136" s="3">
        <v>3.9E-2</v>
      </c>
      <c r="H136" s="3">
        <v>0.193</v>
      </c>
      <c r="I136" s="3">
        <v>0.23100000000000001</v>
      </c>
      <c r="J136" s="3">
        <v>0.33800000000000002</v>
      </c>
      <c r="K136" s="3">
        <v>6.3</v>
      </c>
      <c r="L136" s="3">
        <v>3</v>
      </c>
      <c r="M136" s="3">
        <v>13</v>
      </c>
      <c r="N136" s="3">
        <v>0.45</v>
      </c>
      <c r="O136" s="3">
        <v>0.05</v>
      </c>
    </row>
    <row r="137" spans="1:15" x14ac:dyDescent="0.2">
      <c r="A137" s="3">
        <v>208</v>
      </c>
      <c r="B137" s="3" t="s">
        <v>89</v>
      </c>
      <c r="C137" s="3" t="s">
        <v>5</v>
      </c>
      <c r="D137" s="3">
        <v>12</v>
      </c>
      <c r="E137" s="3">
        <v>14.6</v>
      </c>
      <c r="F137" s="3">
        <v>8.6999999999999994E-2</v>
      </c>
      <c r="G137" s="3">
        <v>5.7000000000000002E-2</v>
      </c>
      <c r="H137" s="3">
        <v>0.23</v>
      </c>
      <c r="I137" s="3">
        <v>0.28699999999999998</v>
      </c>
      <c r="J137" s="3">
        <v>0.375</v>
      </c>
      <c r="K137" s="3">
        <v>5.5</v>
      </c>
      <c r="L137" s="3">
        <v>2.7</v>
      </c>
      <c r="M137" s="3">
        <v>15</v>
      </c>
      <c r="N137" s="3">
        <v>0.57999999999999996</v>
      </c>
      <c r="O137" s="3">
        <v>0.04</v>
      </c>
    </row>
    <row r="138" spans="1:15" x14ac:dyDescent="0.2">
      <c r="A138" s="3">
        <v>209</v>
      </c>
      <c r="B138" s="3" t="s">
        <v>89</v>
      </c>
      <c r="C138" s="3" t="s">
        <v>5</v>
      </c>
      <c r="D138" s="3">
        <v>12</v>
      </c>
      <c r="E138" s="3">
        <v>18</v>
      </c>
      <c r="F138" s="3">
        <v>7.0999999999999994E-2</v>
      </c>
      <c r="G138" s="3">
        <v>4.1000000000000002E-2</v>
      </c>
      <c r="H138" s="3">
        <v>0.20399999999999999</v>
      </c>
      <c r="I138" s="3">
        <v>0.245</v>
      </c>
      <c r="J138" s="3">
        <v>0.316</v>
      </c>
      <c r="K138" s="3">
        <v>5.7</v>
      </c>
      <c r="L138" s="3">
        <v>3.3</v>
      </c>
      <c r="M138" s="3">
        <v>18.5</v>
      </c>
      <c r="N138" s="3">
        <v>0.45</v>
      </c>
      <c r="O138" s="3">
        <v>0.03</v>
      </c>
    </row>
    <row r="139" spans="1:15" x14ac:dyDescent="0.2">
      <c r="A139" s="3">
        <v>210</v>
      </c>
      <c r="B139" s="3" t="s">
        <v>89</v>
      </c>
      <c r="C139" s="3" t="s">
        <v>5</v>
      </c>
      <c r="D139" s="3">
        <v>12</v>
      </c>
      <c r="E139" s="3">
        <v>14</v>
      </c>
      <c r="F139" s="3">
        <v>8.5999999999999993E-2</v>
      </c>
      <c r="G139" s="3">
        <v>4.5999999999999999E-2</v>
      </c>
      <c r="H139" s="3">
        <v>0.20399999999999999</v>
      </c>
      <c r="I139" s="3">
        <v>0.314</v>
      </c>
      <c r="J139" s="3">
        <v>0.4</v>
      </c>
      <c r="K139" s="3">
        <v>5.6</v>
      </c>
      <c r="L139" s="3">
        <v>2.6</v>
      </c>
      <c r="M139" s="3">
        <v>10.5</v>
      </c>
      <c r="N139" s="3">
        <v>0.43</v>
      </c>
      <c r="O139" s="3">
        <v>0.02</v>
      </c>
    </row>
    <row r="140" spans="1:15" x14ac:dyDescent="0.2">
      <c r="A140" s="3">
        <v>211</v>
      </c>
      <c r="B140" s="3" t="s">
        <v>89</v>
      </c>
      <c r="C140" s="3" t="s">
        <v>5</v>
      </c>
      <c r="D140" s="3">
        <v>12</v>
      </c>
      <c r="E140" s="3">
        <v>19.399999999999999</v>
      </c>
      <c r="F140" s="3">
        <v>7.4999999999999997E-2</v>
      </c>
      <c r="G140" s="3">
        <v>4.5999999999999999E-2</v>
      </c>
      <c r="H140" s="3">
        <v>0.189</v>
      </c>
      <c r="I140" s="3">
        <v>0.2</v>
      </c>
      <c r="J140" s="3">
        <v>0.33800000000000002</v>
      </c>
      <c r="K140" s="3">
        <v>5.3</v>
      </c>
      <c r="L140" s="3">
        <v>2.9</v>
      </c>
      <c r="M140" s="3">
        <v>18.5</v>
      </c>
      <c r="N140" s="3">
        <v>0.42</v>
      </c>
      <c r="O140" s="3">
        <v>0.05</v>
      </c>
    </row>
    <row r="141" spans="1:15" x14ac:dyDescent="0.2">
      <c r="A141" s="3">
        <v>212</v>
      </c>
      <c r="B141" s="3" t="s">
        <v>89</v>
      </c>
      <c r="C141" s="3" t="s">
        <v>5</v>
      </c>
      <c r="D141" s="3">
        <v>12</v>
      </c>
      <c r="E141" s="3">
        <v>18</v>
      </c>
      <c r="F141" s="3">
        <v>8.4000000000000005E-2</v>
      </c>
      <c r="G141" s="3">
        <v>5.6000000000000001E-2</v>
      </c>
      <c r="H141" s="3">
        <v>0.215</v>
      </c>
      <c r="I141" s="3">
        <v>0.27100000000000002</v>
      </c>
      <c r="J141" s="3">
        <v>0.35599999999999998</v>
      </c>
      <c r="K141" s="3">
        <v>6.4</v>
      </c>
      <c r="L141" s="3">
        <v>2.9</v>
      </c>
      <c r="M141" s="3">
        <v>12.5</v>
      </c>
      <c r="N141" s="3">
        <v>0.51</v>
      </c>
      <c r="O141" s="3">
        <v>0.02</v>
      </c>
    </row>
    <row r="142" spans="1:15" x14ac:dyDescent="0.2">
      <c r="A142" s="3">
        <v>213</v>
      </c>
      <c r="B142" s="3" t="s">
        <v>89</v>
      </c>
      <c r="C142" s="3" t="s">
        <v>5</v>
      </c>
      <c r="D142" s="3">
        <v>12</v>
      </c>
      <c r="E142" s="3">
        <v>13.6</v>
      </c>
      <c r="F142" s="3">
        <v>9.0999999999999998E-2</v>
      </c>
      <c r="G142" s="3">
        <v>5.7000000000000002E-2</v>
      </c>
      <c r="H142" s="3">
        <v>0.23</v>
      </c>
      <c r="I142" s="3">
        <v>0.33800000000000002</v>
      </c>
      <c r="J142" s="3">
        <v>0.42899999999999999</v>
      </c>
      <c r="K142" s="3">
        <v>5.8</v>
      </c>
      <c r="L142" s="3">
        <v>2.2999999999999998</v>
      </c>
      <c r="M142" s="3">
        <v>11.5</v>
      </c>
      <c r="N142" s="3">
        <v>0.6</v>
      </c>
      <c r="O142" s="3">
        <v>0.04</v>
      </c>
    </row>
    <row r="143" spans="1:15" x14ac:dyDescent="0.2">
      <c r="A143" s="3">
        <v>214</v>
      </c>
      <c r="B143" s="3" t="s">
        <v>89</v>
      </c>
      <c r="C143" s="3" t="s">
        <v>5</v>
      </c>
      <c r="D143" s="3">
        <v>12</v>
      </c>
      <c r="E143" s="3">
        <v>16.600000000000001</v>
      </c>
      <c r="F143" s="3">
        <v>8.7999999999999995E-2</v>
      </c>
      <c r="G143" s="3">
        <v>5.6000000000000001E-2</v>
      </c>
      <c r="H143" s="3">
        <v>0.189</v>
      </c>
      <c r="I143" s="3">
        <v>0.26500000000000001</v>
      </c>
      <c r="J143" s="3">
        <v>0.35299999999999998</v>
      </c>
      <c r="K143" s="3">
        <v>5.9</v>
      </c>
      <c r="L143" s="3">
        <v>2.9</v>
      </c>
      <c r="M143" s="3">
        <v>12</v>
      </c>
      <c r="N143" s="3">
        <v>0.54</v>
      </c>
      <c r="O143" s="3">
        <v>0.03</v>
      </c>
    </row>
    <row r="144" spans="1:15" x14ac:dyDescent="0.2">
      <c r="A144" s="3">
        <v>215</v>
      </c>
      <c r="B144" s="3" t="s">
        <v>89</v>
      </c>
      <c r="C144" s="3" t="s">
        <v>5</v>
      </c>
      <c r="D144" s="3">
        <v>12</v>
      </c>
      <c r="E144" s="3">
        <v>11.6</v>
      </c>
      <c r="F144" s="3">
        <v>9.4E-2</v>
      </c>
      <c r="G144" s="3">
        <v>5.6000000000000001E-2</v>
      </c>
      <c r="H144" s="3">
        <v>0.214</v>
      </c>
      <c r="I144" s="3">
        <v>0.31</v>
      </c>
      <c r="J144" s="3">
        <v>0.40400000000000003</v>
      </c>
      <c r="K144" s="3">
        <v>5.7</v>
      </c>
      <c r="L144" s="3">
        <v>2.5</v>
      </c>
      <c r="M144" s="3">
        <v>11.5</v>
      </c>
      <c r="N144" s="3">
        <v>0.62</v>
      </c>
      <c r="O144" s="3">
        <v>0.02</v>
      </c>
    </row>
    <row r="145" spans="1:15" x14ac:dyDescent="0.2">
      <c r="A145" s="3">
        <v>216</v>
      </c>
      <c r="B145" s="3" t="s">
        <v>89</v>
      </c>
      <c r="C145" s="3" t="s">
        <v>5</v>
      </c>
      <c r="D145" s="3">
        <v>12</v>
      </c>
      <c r="E145" s="3">
        <v>16.600000000000001</v>
      </c>
      <c r="F145" s="3">
        <v>8.7999999999999995E-2</v>
      </c>
      <c r="G145" s="3">
        <v>5.6000000000000001E-2</v>
      </c>
      <c r="H145" s="3">
        <v>0.191</v>
      </c>
      <c r="I145" s="3">
        <v>0.247</v>
      </c>
      <c r="J145" s="3">
        <v>0.33500000000000002</v>
      </c>
      <c r="K145" s="3">
        <v>5.6</v>
      </c>
      <c r="L145" s="3">
        <v>3.1</v>
      </c>
      <c r="M145" s="3">
        <v>15</v>
      </c>
      <c r="N145" s="3">
        <v>0.67</v>
      </c>
      <c r="O145" s="3">
        <v>0.05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Score of stool consistency</vt:lpstr>
      <vt:lpstr>Score of body weight loss</vt:lpstr>
      <vt:lpstr>Score of gross bleeding</vt:lpstr>
      <vt:lpstr>Histopathological damages</vt:lpstr>
      <vt:lpstr>Colon length</vt:lpstr>
      <vt:lpstr>Survival curve</vt:lpstr>
      <vt:lpstr>ELISA data (1)</vt:lpstr>
      <vt:lpstr>ELISA data (2)</vt:lpstr>
      <vt:lpstr>Gait analysis</vt:lpstr>
      <vt:lpstr>TST</vt:lpstr>
      <vt:lpstr>OFT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2024-12-24T07:13:23Z</dcterms:modified>
</cp:coreProperties>
</file>